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240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<sst xmlns="http://schemas.openxmlformats.org/spreadsheetml/2006/main" count="87" uniqueCount="51">
  <si>
    <t>a) sběr, svoz a odstraňování směsného komunálního odpadu (SKO)</t>
  </si>
  <si>
    <t xml:space="preserve">Druh nádoby </t>
  </si>
  <si>
    <r>
      <t>litrů (dm</t>
    </r>
    <r>
      <rPr>
        <vertAlign val="superscript"/>
        <sz val="10"/>
        <color theme="1"/>
        <rFont val="Tahoma"/>
        <family val="2"/>
      </rPr>
      <t>3</t>
    </r>
    <r>
      <rPr>
        <sz val="10"/>
        <color theme="1"/>
        <rFont val="Tahoma"/>
        <family val="2"/>
      </rPr>
      <t>)</t>
    </r>
  </si>
  <si>
    <t>Cyklus svozu</t>
  </si>
  <si>
    <t>Počet svozů</t>
  </si>
  <si>
    <t>za rok</t>
  </si>
  <si>
    <t>Cena za jeden svoz 1 nádoby bez DPH</t>
  </si>
  <si>
    <t>(Kč)</t>
  </si>
  <si>
    <t>Počet nádob ve městě Šluknov (ks)</t>
  </si>
  <si>
    <t>týdenní</t>
  </si>
  <si>
    <t>CENA CELKEM</t>
  </si>
  <si>
    <t>Cena všech svozů druhu nádoby za rok</t>
  </si>
  <si>
    <t>b) nájemné za nádoby na sběr, svoz a odstraňování směsného komunálního odpadu (SKO)</t>
  </si>
  <si>
    <t>(Kč bez DPH)</t>
  </si>
  <si>
    <r>
      <t>c) sběr, svoz a využití odpadů z odděleného sběru / kontejnery 1,1 m</t>
    </r>
    <r>
      <rPr>
        <vertAlign val="superscript"/>
        <sz val="12"/>
        <color theme="1"/>
        <rFont val="Tahoma"/>
        <family val="2"/>
      </rPr>
      <t>3</t>
    </r>
  </si>
  <si>
    <t xml:space="preserve"> </t>
  </si>
  <si>
    <t>Druh odpadu z odděleného sběru</t>
  </si>
  <si>
    <t xml:space="preserve"> za rok</t>
  </si>
  <si>
    <t>Sklo bílé</t>
  </si>
  <si>
    <t>měsíční</t>
  </si>
  <si>
    <t>Sklo barevné</t>
  </si>
  <si>
    <t>PET+směs.plasty</t>
  </si>
  <si>
    <t>Papír</t>
  </si>
  <si>
    <t>2 x měsíčně</t>
  </si>
  <si>
    <t xml:space="preserve">Cena za jeden svoz jedné nádoby bez DPH </t>
  </si>
  <si>
    <t>Cena všech svozů druhu nádoby za rok (Kč bez DPH)</t>
  </si>
  <si>
    <r>
      <t>d) nájemné za nádoby sběr, svoz a využití odpadů z odděleného sběru / kontejnery 1,1 m</t>
    </r>
    <r>
      <rPr>
        <vertAlign val="superscript"/>
        <sz val="12"/>
        <color theme="1"/>
        <rFont val="Tahoma"/>
        <family val="2"/>
      </rPr>
      <t>3</t>
    </r>
  </si>
  <si>
    <t xml:space="preserve">Sklo bílé </t>
  </si>
  <si>
    <t xml:space="preserve">Papír </t>
  </si>
  <si>
    <t>e) sběr, svoz a odstraňování směsného komunálního odpadu formou pytlů</t>
  </si>
  <si>
    <t xml:space="preserve">Druh odpadu </t>
  </si>
  <si>
    <t>Počet pytlů na rok (ks)</t>
  </si>
  <si>
    <t xml:space="preserve">Pytel na směsný komunální odpad </t>
  </si>
  <si>
    <t>Cena za všechny svozy všech pytlů za rok bez DPH (Kč)</t>
  </si>
  <si>
    <t>f) sběr, svoz a využití odpadů z odděleného sběru formou pytlů po svozové trase</t>
  </si>
  <si>
    <t xml:space="preserve">Pytel na tříděný odpad – plast, NK </t>
  </si>
  <si>
    <t>dvouměsíční</t>
  </si>
  <si>
    <t>Cena za rok za všechny svozy všech pytlů</t>
  </si>
  <si>
    <t>Cena za dvouměsíční svoz bez DPH (Kč bez DPH)</t>
  </si>
  <si>
    <t>Cena za ks bez DPH (Kč bez DPH)</t>
  </si>
  <si>
    <t xml:space="preserve">Předpokládaná manipulace s nádobami dodavatelem – vzdálenost do 10 m vč. vrácení vyprázdněné nádoby zpět na místo. </t>
  </si>
  <si>
    <t>Pytle jsou umísťovány na svozové trase nádob.</t>
  </si>
  <si>
    <t>bez DPH</t>
  </si>
  <si>
    <t>s DPH</t>
  </si>
  <si>
    <t>CELKOVÁ CENA ZA ROK v Kč</t>
  </si>
  <si>
    <t>Celková cena nájmu druhu nádoby za rok  (Kč bez DPH)</t>
  </si>
  <si>
    <t>Cena jednu nádobu za rok bez DPH (Kč)</t>
  </si>
  <si>
    <t>Celková cena nájmu druhu nádoby za rok (Kč bez DPH)</t>
  </si>
  <si>
    <t>Cena za jednu nádobu za rok bez DPH</t>
  </si>
  <si>
    <t>Upozornění: některé nádoby jsou v majetku města Šluknov, proto rozdíl mezi nádobami, které budou sváženy a které budou pronajaty - platí i pro tabulku d)</t>
  </si>
  <si>
    <t>Ceník služeb - Rozpis ceny plnění (příloha č. 2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</si>
</sst>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ahoma"/>
      <family val="2"/>
    </font>
    <font>
      <sz val="10"/>
      <color theme="1"/>
      <name val="Tahoma"/>
      <family val="2"/>
    </font>
    <font>
      <vertAlign val="superscript"/>
      <sz val="10"/>
      <color theme="1"/>
      <name val="Tahoma"/>
      <family val="2"/>
    </font>
    <font>
      <vertAlign val="superscript"/>
      <sz val="12"/>
      <color theme="1"/>
      <name val="Tahoma"/>
      <family val="2"/>
    </font>
    <font>
      <sz val="11"/>
      <color theme="1"/>
      <name val="Tahoma"/>
      <family val="2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6" xfId="0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/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4" borderId="0" xfId="0" applyFont="1" applyFill="1" applyBorder="1" applyAlignment="1">
      <alignment horizontal="center" vertical="center" wrapText="1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3" fillId="4" borderId="12" xfId="0" applyFont="1" applyFill="1" applyBorder="1" applyAlignment="1">
      <alignment horizontal="center" vertical="center" wrapText="1"/>
    </xf>
    <xf numFmtId="0" fontId="0" fillId="4" borderId="13" xfId="0" applyFill="1" applyBorder="1"/>
    <xf numFmtId="0" fontId="0" fillId="4" borderId="14" xfId="0" applyFill="1" applyBorder="1"/>
    <xf numFmtId="0" fontId="0" fillId="4" borderId="0" xfId="0" applyFill="1" applyBorder="1"/>
    <xf numFmtId="0" fontId="7" fillId="0" borderId="0" xfId="0" applyFont="1"/>
    <xf numFmtId="0" fontId="6" fillId="4" borderId="0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 topLeftCell="A1">
      <selection activeCell="E13" sqref="E13"/>
    </sheetView>
  </sheetViews>
  <sheetFormatPr defaultColWidth="9.140625" defaultRowHeight="15"/>
  <cols>
    <col min="1" max="1" width="18.7109375" style="0" customWidth="1"/>
    <col min="4" max="4" width="16.28125" style="0" customWidth="1"/>
    <col min="5" max="5" width="18.7109375" style="0" customWidth="1"/>
    <col min="6" max="6" width="15.421875" style="0" customWidth="1"/>
  </cols>
  <sheetData>
    <row r="1" ht="18.75">
      <c r="A1" s="31" t="s">
        <v>50</v>
      </c>
    </row>
    <row r="2" ht="15.75" thickBot="1"/>
    <row r="3" spans="1:8" ht="30" customHeight="1" thickBot="1">
      <c r="A3" s="37" t="s">
        <v>0</v>
      </c>
      <c r="B3" s="38"/>
      <c r="C3" s="38"/>
      <c r="D3" s="38"/>
      <c r="E3" s="38"/>
      <c r="F3" s="39"/>
      <c r="H3" s="22"/>
    </row>
    <row r="4" spans="1:6" ht="38.25">
      <c r="A4" s="2" t="s">
        <v>1</v>
      </c>
      <c r="B4" s="33" t="s">
        <v>3</v>
      </c>
      <c r="C4" s="4" t="s">
        <v>4</v>
      </c>
      <c r="D4" s="4" t="s">
        <v>6</v>
      </c>
      <c r="E4" s="33" t="s">
        <v>8</v>
      </c>
      <c r="F4" s="4" t="s">
        <v>11</v>
      </c>
    </row>
    <row r="5" spans="1:6" ht="36.75" customHeight="1" thickBot="1">
      <c r="A5" s="3" t="s">
        <v>2</v>
      </c>
      <c r="B5" s="35"/>
      <c r="C5" s="5" t="s">
        <v>5</v>
      </c>
      <c r="D5" s="5" t="s">
        <v>13</v>
      </c>
      <c r="E5" s="35"/>
      <c r="F5" s="5" t="s">
        <v>13</v>
      </c>
    </row>
    <row r="6" spans="1:6" ht="15.75" thickBot="1">
      <c r="A6" s="6">
        <v>80</v>
      </c>
      <c r="B6" s="7" t="s">
        <v>9</v>
      </c>
      <c r="C6" s="7">
        <v>52</v>
      </c>
      <c r="D6" s="8"/>
      <c r="E6" s="7">
        <v>305</v>
      </c>
      <c r="F6" s="8">
        <f>C6*D6*E6</f>
        <v>0</v>
      </c>
    </row>
    <row r="7" spans="1:6" ht="15.75" thickBot="1">
      <c r="A7" s="6">
        <v>110</v>
      </c>
      <c r="B7" s="7" t="s">
        <v>9</v>
      </c>
      <c r="C7" s="7">
        <v>52</v>
      </c>
      <c r="D7" s="8"/>
      <c r="E7" s="7">
        <v>165</v>
      </c>
      <c r="F7" s="8">
        <f aca="true" t="shared" si="0" ref="F7:F12">C7*D7*E7</f>
        <v>0</v>
      </c>
    </row>
    <row r="8" spans="1:6" ht="15.75" thickBot="1">
      <c r="A8" s="6">
        <v>120</v>
      </c>
      <c r="B8" s="7" t="s">
        <v>9</v>
      </c>
      <c r="C8" s="7">
        <v>52</v>
      </c>
      <c r="D8" s="8"/>
      <c r="E8" s="7">
        <v>970</v>
      </c>
      <c r="F8" s="8">
        <f t="shared" si="0"/>
        <v>0</v>
      </c>
    </row>
    <row r="9" spans="1:6" ht="15.75" thickBot="1">
      <c r="A9" s="6">
        <v>240</v>
      </c>
      <c r="B9" s="7" t="s">
        <v>9</v>
      </c>
      <c r="C9" s="7">
        <v>52</v>
      </c>
      <c r="D9" s="8"/>
      <c r="E9" s="7">
        <v>43</v>
      </c>
      <c r="F9" s="8">
        <f t="shared" si="0"/>
        <v>0</v>
      </c>
    </row>
    <row r="10" spans="1:6" ht="15.75" thickBot="1">
      <c r="A10" s="6">
        <v>360</v>
      </c>
      <c r="B10" s="7" t="s">
        <v>9</v>
      </c>
      <c r="C10" s="7">
        <v>52</v>
      </c>
      <c r="D10" s="8"/>
      <c r="E10" s="7">
        <v>1</v>
      </c>
      <c r="F10" s="8">
        <f t="shared" si="0"/>
        <v>0</v>
      </c>
    </row>
    <row r="11" spans="1:6" ht="15.75" thickBot="1">
      <c r="A11" s="6">
        <v>770</v>
      </c>
      <c r="B11" s="7" t="s">
        <v>9</v>
      </c>
      <c r="C11" s="7">
        <v>52</v>
      </c>
      <c r="D11" s="8"/>
      <c r="E11" s="7">
        <v>1</v>
      </c>
      <c r="F11" s="8">
        <f t="shared" si="0"/>
        <v>0</v>
      </c>
    </row>
    <row r="12" spans="1:6" ht="15.75" thickBot="1">
      <c r="A12" s="6">
        <v>1100</v>
      </c>
      <c r="B12" s="7" t="s">
        <v>9</v>
      </c>
      <c r="C12" s="7">
        <v>52</v>
      </c>
      <c r="D12" s="8"/>
      <c r="E12" s="7">
        <v>53</v>
      </c>
      <c r="F12" s="8">
        <f t="shared" si="0"/>
        <v>0</v>
      </c>
    </row>
    <row r="13" spans="1:6" ht="15.75" thickBot="1">
      <c r="A13" s="10" t="s">
        <v>10</v>
      </c>
      <c r="B13" s="1"/>
      <c r="C13" s="1"/>
      <c r="D13" s="1"/>
      <c r="E13" s="1"/>
      <c r="F13" s="12">
        <f>SUM(F6:F12)</f>
        <v>0</v>
      </c>
    </row>
    <row r="14" spans="1:6" ht="15">
      <c r="A14" s="18"/>
      <c r="B14" s="18"/>
      <c r="C14" s="18"/>
      <c r="D14" s="18"/>
      <c r="E14" s="18"/>
      <c r="F14" s="23"/>
    </row>
    <row r="15" spans="1:6" ht="33" customHeight="1">
      <c r="A15" s="40" t="s">
        <v>40</v>
      </c>
      <c r="B15" s="40"/>
      <c r="C15" s="40"/>
      <c r="D15" s="40"/>
      <c r="E15" s="40"/>
      <c r="F15" s="40"/>
    </row>
    <row r="16" ht="15.75" thickBot="1"/>
    <row r="17" spans="1:6" ht="30" customHeight="1" thickBot="1">
      <c r="A17" s="37" t="s">
        <v>12</v>
      </c>
      <c r="B17" s="38"/>
      <c r="C17" s="38"/>
      <c r="D17" s="39"/>
      <c r="E17" s="13"/>
      <c r="F17" s="13"/>
    </row>
    <row r="18" spans="1:4" ht="66" customHeight="1">
      <c r="A18" s="2" t="s">
        <v>1</v>
      </c>
      <c r="B18" s="4" t="s">
        <v>48</v>
      </c>
      <c r="C18" s="33" t="s">
        <v>8</v>
      </c>
      <c r="D18" s="33" t="s">
        <v>45</v>
      </c>
    </row>
    <row r="19" spans="1:4" ht="30.75" customHeight="1" thickBot="1">
      <c r="A19" s="3" t="s">
        <v>2</v>
      </c>
      <c r="B19" s="5" t="s">
        <v>7</v>
      </c>
      <c r="C19" s="35"/>
      <c r="D19" s="35"/>
    </row>
    <row r="20" spans="1:4" ht="15.75" thickBot="1">
      <c r="A20" s="6">
        <v>80</v>
      </c>
      <c r="B20" s="8"/>
      <c r="C20" s="7">
        <v>305</v>
      </c>
      <c r="D20" s="8">
        <f>B20*C20</f>
        <v>0</v>
      </c>
    </row>
    <row r="21" spans="1:4" ht="15.75" thickBot="1">
      <c r="A21" s="6">
        <v>110</v>
      </c>
      <c r="B21" s="8"/>
      <c r="C21" s="7">
        <v>33</v>
      </c>
      <c r="D21" s="8">
        <f aca="true" t="shared" si="1" ref="D21:D26">B21*C21</f>
        <v>0</v>
      </c>
    </row>
    <row r="22" spans="1:4" ht="15.75" thickBot="1">
      <c r="A22" s="6">
        <v>120</v>
      </c>
      <c r="B22" s="8"/>
      <c r="C22" s="7">
        <v>963</v>
      </c>
      <c r="D22" s="8">
        <f t="shared" si="1"/>
        <v>0</v>
      </c>
    </row>
    <row r="23" spans="1:4" ht="15.75" thickBot="1">
      <c r="A23" s="6">
        <v>240</v>
      </c>
      <c r="B23" s="8"/>
      <c r="C23" s="7">
        <v>42</v>
      </c>
      <c r="D23" s="8">
        <f t="shared" si="1"/>
        <v>0</v>
      </c>
    </row>
    <row r="24" spans="1:4" ht="15.75" thickBot="1">
      <c r="A24" s="6">
        <v>360</v>
      </c>
      <c r="B24" s="8"/>
      <c r="C24" s="7">
        <v>1</v>
      </c>
      <c r="D24" s="8">
        <f t="shared" si="1"/>
        <v>0</v>
      </c>
    </row>
    <row r="25" spans="1:4" ht="15.75" thickBot="1">
      <c r="A25" s="6">
        <v>770</v>
      </c>
      <c r="B25" s="8"/>
      <c r="C25" s="7">
        <v>1</v>
      </c>
      <c r="D25" s="8">
        <f t="shared" si="1"/>
        <v>0</v>
      </c>
    </row>
    <row r="26" spans="1:4" ht="15.75" thickBot="1">
      <c r="A26" s="6">
        <v>1100</v>
      </c>
      <c r="B26" s="8"/>
      <c r="C26" s="7">
        <v>53</v>
      </c>
      <c r="D26" s="8">
        <f t="shared" si="1"/>
        <v>0</v>
      </c>
    </row>
    <row r="27" spans="1:4" ht="15.75" thickBot="1">
      <c r="A27" s="10" t="s">
        <v>10</v>
      </c>
      <c r="B27" s="1"/>
      <c r="C27" s="1"/>
      <c r="D27" s="12">
        <f>SUM(D20:D26)</f>
        <v>0</v>
      </c>
    </row>
    <row r="28" spans="1:4" ht="15">
      <c r="A28" s="30"/>
      <c r="B28" s="30"/>
      <c r="C28" s="30"/>
      <c r="D28" s="23"/>
    </row>
    <row r="29" spans="1:6" ht="31.5" customHeight="1">
      <c r="A29" s="32" t="s">
        <v>49</v>
      </c>
      <c r="B29" s="32"/>
      <c r="C29" s="32"/>
      <c r="D29" s="32"/>
      <c r="E29" s="32"/>
      <c r="F29" s="32"/>
    </row>
    <row r="30" ht="15.75" thickBot="1"/>
    <row r="31" spans="1:6" ht="29.25" customHeight="1" thickBot="1">
      <c r="A31" s="37" t="s">
        <v>14</v>
      </c>
      <c r="B31" s="38"/>
      <c r="C31" s="38"/>
      <c r="D31" s="38"/>
      <c r="E31" s="38"/>
      <c r="F31" s="39"/>
    </row>
    <row r="32" spans="1:6" ht="38.25">
      <c r="A32" s="2" t="s">
        <v>15</v>
      </c>
      <c r="B32" s="33" t="s">
        <v>3</v>
      </c>
      <c r="C32" s="4" t="s">
        <v>4</v>
      </c>
      <c r="D32" s="4" t="s">
        <v>24</v>
      </c>
      <c r="E32" s="33" t="s">
        <v>8</v>
      </c>
      <c r="F32" s="33" t="s">
        <v>25</v>
      </c>
    </row>
    <row r="33" spans="1:6" ht="25.5">
      <c r="A33" s="2" t="s">
        <v>16</v>
      </c>
      <c r="B33" s="34"/>
      <c r="C33" s="4" t="s">
        <v>17</v>
      </c>
      <c r="D33" s="4" t="s">
        <v>7</v>
      </c>
      <c r="E33" s="34"/>
      <c r="F33" s="34"/>
    </row>
    <row r="34" spans="1:6" ht="15.75" thickBot="1">
      <c r="A34" s="3"/>
      <c r="B34" s="35"/>
      <c r="C34" s="14"/>
      <c r="D34" s="14"/>
      <c r="E34" s="35"/>
      <c r="F34" s="35"/>
    </row>
    <row r="35" spans="1:6" ht="15.75" thickBot="1">
      <c r="A35" s="19" t="s">
        <v>18</v>
      </c>
      <c r="B35" s="20" t="s">
        <v>19</v>
      </c>
      <c r="C35" s="20">
        <v>12</v>
      </c>
      <c r="D35" s="11"/>
      <c r="E35" s="20">
        <v>9</v>
      </c>
      <c r="F35" s="11">
        <f>C35*D35*E35</f>
        <v>0</v>
      </c>
    </row>
    <row r="36" spans="1:6" ht="15.75" thickBot="1">
      <c r="A36" s="15" t="s">
        <v>20</v>
      </c>
      <c r="B36" s="7" t="s">
        <v>19</v>
      </c>
      <c r="C36" s="7">
        <v>12</v>
      </c>
      <c r="D36" s="8"/>
      <c r="E36" s="7">
        <v>28</v>
      </c>
      <c r="F36" s="8">
        <f aca="true" t="shared" si="2" ref="F36:F38">C36*D36*E36</f>
        <v>0</v>
      </c>
    </row>
    <row r="37" spans="1:6" ht="30.75" thickBot="1">
      <c r="A37" s="15" t="s">
        <v>21</v>
      </c>
      <c r="B37" s="7" t="s">
        <v>9</v>
      </c>
      <c r="C37" s="7">
        <v>52</v>
      </c>
      <c r="D37" s="8"/>
      <c r="E37" s="7">
        <v>38</v>
      </c>
      <c r="F37" s="8">
        <f t="shared" si="2"/>
        <v>0</v>
      </c>
    </row>
    <row r="38" spans="1:6" ht="45.75" thickBot="1">
      <c r="A38" s="15" t="s">
        <v>22</v>
      </c>
      <c r="B38" s="7" t="s">
        <v>23</v>
      </c>
      <c r="C38" s="7">
        <v>26</v>
      </c>
      <c r="D38" s="8"/>
      <c r="E38" s="7">
        <v>31</v>
      </c>
      <c r="F38" s="8">
        <f t="shared" si="2"/>
        <v>0</v>
      </c>
    </row>
    <row r="39" spans="1:6" ht="15.75" thickBot="1">
      <c r="A39" s="21" t="s">
        <v>10</v>
      </c>
      <c r="B39" s="1"/>
      <c r="C39" s="1"/>
      <c r="D39" s="1"/>
      <c r="E39" s="1"/>
      <c r="F39" s="12">
        <f>SUM(F35:F38)</f>
        <v>0</v>
      </c>
    </row>
    <row r="40" ht="15.75" thickBot="1"/>
    <row r="41" spans="1:6" ht="32.25" customHeight="1" thickBot="1">
      <c r="A41" s="37" t="s">
        <v>26</v>
      </c>
      <c r="B41" s="38"/>
      <c r="C41" s="38"/>
      <c r="D41" s="39"/>
      <c r="E41" s="13"/>
      <c r="F41" s="13"/>
    </row>
    <row r="42" spans="1:4" ht="15" customHeight="1">
      <c r="A42" s="2" t="s">
        <v>15</v>
      </c>
      <c r="B42" s="33" t="s">
        <v>46</v>
      </c>
      <c r="C42" s="33" t="s">
        <v>8</v>
      </c>
      <c r="D42" s="33" t="s">
        <v>47</v>
      </c>
    </row>
    <row r="43" spans="1:4" ht="25.5">
      <c r="A43" s="2" t="s">
        <v>16</v>
      </c>
      <c r="B43" s="34"/>
      <c r="C43" s="34"/>
      <c r="D43" s="34"/>
    </row>
    <row r="44" spans="1:4" ht="23.25" customHeight="1" thickBot="1">
      <c r="A44" s="3"/>
      <c r="B44" s="35"/>
      <c r="C44" s="35"/>
      <c r="D44" s="35"/>
    </row>
    <row r="45" spans="1:4" ht="15.75" thickBot="1">
      <c r="A45" s="15" t="s">
        <v>27</v>
      </c>
      <c r="B45" s="8"/>
      <c r="C45" s="7">
        <v>0</v>
      </c>
      <c r="D45" s="8">
        <f>B45*C45</f>
        <v>0</v>
      </c>
    </row>
    <row r="46" spans="1:4" ht="15.75" thickBot="1">
      <c r="A46" s="15" t="s">
        <v>20</v>
      </c>
      <c r="B46" s="8"/>
      <c r="C46" s="7">
        <v>11</v>
      </c>
      <c r="D46" s="8">
        <f aca="true" t="shared" si="3" ref="D46:D48">B46*C46</f>
        <v>0</v>
      </c>
    </row>
    <row r="47" spans="1:4" ht="30.75" thickBot="1">
      <c r="A47" s="15" t="s">
        <v>21</v>
      </c>
      <c r="B47" s="8"/>
      <c r="C47" s="7">
        <v>14</v>
      </c>
      <c r="D47" s="8">
        <f t="shared" si="3"/>
        <v>0</v>
      </c>
    </row>
    <row r="48" spans="1:4" ht="15.75" thickBot="1">
      <c r="A48" s="16" t="s">
        <v>28</v>
      </c>
      <c r="B48" s="9"/>
      <c r="C48" s="17">
        <v>7</v>
      </c>
      <c r="D48" s="8">
        <f t="shared" si="3"/>
        <v>0</v>
      </c>
    </row>
    <row r="49" spans="1:4" ht="15.75" thickBot="1">
      <c r="A49" s="21" t="s">
        <v>10</v>
      </c>
      <c r="B49" s="1"/>
      <c r="C49" s="1"/>
      <c r="D49" s="12">
        <f>SUM(D45:D48)</f>
        <v>0</v>
      </c>
    </row>
    <row r="50" ht="15.75" thickBot="1"/>
    <row r="51" spans="1:6" ht="15.75" thickBot="1">
      <c r="A51" s="37" t="s">
        <v>29</v>
      </c>
      <c r="B51" s="38"/>
      <c r="C51" s="38"/>
      <c r="D51" s="38"/>
      <c r="E51" s="38"/>
      <c r="F51" s="39"/>
    </row>
    <row r="52" spans="1:6" ht="25.5">
      <c r="A52" s="2" t="s">
        <v>15</v>
      </c>
      <c r="B52" s="33" t="s">
        <v>3</v>
      </c>
      <c r="C52" s="4" t="s">
        <v>4</v>
      </c>
      <c r="D52" s="33" t="s">
        <v>39</v>
      </c>
      <c r="E52" s="33" t="s">
        <v>31</v>
      </c>
      <c r="F52" s="33" t="s">
        <v>33</v>
      </c>
    </row>
    <row r="53" spans="1:6" ht="15">
      <c r="A53" s="2" t="s">
        <v>30</v>
      </c>
      <c r="B53" s="34"/>
      <c r="C53" s="4" t="s">
        <v>17</v>
      </c>
      <c r="D53" s="34"/>
      <c r="E53" s="34"/>
      <c r="F53" s="34"/>
    </row>
    <row r="54" spans="1:6" ht="15.75" thickBot="1">
      <c r="A54" s="3"/>
      <c r="B54" s="35"/>
      <c r="C54" s="14"/>
      <c r="D54" s="35"/>
      <c r="E54" s="35"/>
      <c r="F54" s="35"/>
    </row>
    <row r="55" spans="1:6" ht="45.75" thickBot="1">
      <c r="A55" s="15" t="s">
        <v>32</v>
      </c>
      <c r="B55" s="7" t="s">
        <v>9</v>
      </c>
      <c r="C55" s="7">
        <v>52</v>
      </c>
      <c r="D55" s="8"/>
      <c r="E55" s="7">
        <v>1200</v>
      </c>
      <c r="F55" s="8">
        <f>D55*C55*E55</f>
        <v>0</v>
      </c>
    </row>
    <row r="56" spans="1:6" ht="15">
      <c r="A56" s="13"/>
      <c r="B56" s="23"/>
      <c r="C56" s="23"/>
      <c r="D56" s="23"/>
      <c r="E56" s="23"/>
      <c r="F56" s="23"/>
    </row>
    <row r="57" spans="1:6" ht="15">
      <c r="A57" s="36" t="s">
        <v>41</v>
      </c>
      <c r="B57" s="36"/>
      <c r="C57" s="36"/>
      <c r="D57" s="36"/>
      <c r="E57" s="36"/>
      <c r="F57" s="36"/>
    </row>
    <row r="58" ht="15.75" thickBot="1"/>
    <row r="59" spans="1:6" ht="30" customHeight="1" thickBot="1">
      <c r="A59" s="37" t="s">
        <v>34</v>
      </c>
      <c r="B59" s="38"/>
      <c r="C59" s="38"/>
      <c r="D59" s="38"/>
      <c r="E59" s="38"/>
      <c r="F59" s="39"/>
    </row>
    <row r="60" spans="1:6" ht="38.25">
      <c r="A60" s="2" t="s">
        <v>15</v>
      </c>
      <c r="B60" s="33" t="s">
        <v>3</v>
      </c>
      <c r="C60" s="4" t="s">
        <v>4</v>
      </c>
      <c r="D60" s="33" t="s">
        <v>38</v>
      </c>
      <c r="E60" s="33" t="s">
        <v>31</v>
      </c>
      <c r="F60" s="4" t="s">
        <v>37</v>
      </c>
    </row>
    <row r="61" spans="1:6" ht="25.5">
      <c r="A61" s="2" t="s">
        <v>16</v>
      </c>
      <c r="B61" s="34"/>
      <c r="C61" s="4" t="s">
        <v>17</v>
      </c>
      <c r="D61" s="34"/>
      <c r="E61" s="34"/>
      <c r="F61" s="4" t="s">
        <v>13</v>
      </c>
    </row>
    <row r="62" spans="1:6" ht="15.75" thickBot="1">
      <c r="A62" s="3"/>
      <c r="B62" s="35"/>
      <c r="C62" s="14"/>
      <c r="D62" s="35"/>
      <c r="E62" s="35"/>
      <c r="F62" s="14"/>
    </row>
    <row r="63" spans="1:6" ht="45.75" thickBot="1">
      <c r="A63" s="15" t="s">
        <v>35</v>
      </c>
      <c r="B63" s="7" t="s">
        <v>36</v>
      </c>
      <c r="C63" s="7">
        <v>6</v>
      </c>
      <c r="D63" s="8"/>
      <c r="E63" s="7">
        <v>2500</v>
      </c>
      <c r="F63" s="8">
        <f>C63*D63*E63</f>
        <v>0</v>
      </c>
    </row>
    <row r="64" spans="1:6" ht="15">
      <c r="A64" s="13"/>
      <c r="B64" s="23"/>
      <c r="C64" s="23"/>
      <c r="D64" s="23"/>
      <c r="E64" s="23"/>
      <c r="F64" s="23"/>
    </row>
    <row r="65" ht="15.75" thickBot="1"/>
    <row r="66" spans="3:5" ht="15">
      <c r="C66" s="24"/>
      <c r="D66" s="25" t="s">
        <v>42</v>
      </c>
      <c r="E66" s="26" t="s">
        <v>43</v>
      </c>
    </row>
    <row r="67" spans="3:5" ht="39" thickBot="1">
      <c r="C67" s="27" t="s">
        <v>44</v>
      </c>
      <c r="D67" s="28">
        <f>F13+D27+F39+D49+F55+F63</f>
        <v>0</v>
      </c>
      <c r="E67" s="29">
        <f>((D67/100)*14)+D67</f>
        <v>0</v>
      </c>
    </row>
  </sheetData>
  <mergeCells count="26">
    <mergeCell ref="C42:C44"/>
    <mergeCell ref="D42:D44"/>
    <mergeCell ref="A41:D41"/>
    <mergeCell ref="A3:F3"/>
    <mergeCell ref="B4:B5"/>
    <mergeCell ref="E4:E5"/>
    <mergeCell ref="A15:F15"/>
    <mergeCell ref="C18:C19"/>
    <mergeCell ref="D18:D19"/>
    <mergeCell ref="A17:D17"/>
    <mergeCell ref="A29:F29"/>
    <mergeCell ref="B60:B62"/>
    <mergeCell ref="D60:D62"/>
    <mergeCell ref="E60:E62"/>
    <mergeCell ref="A57:F57"/>
    <mergeCell ref="A51:F51"/>
    <mergeCell ref="B52:B54"/>
    <mergeCell ref="D52:D54"/>
    <mergeCell ref="E52:E54"/>
    <mergeCell ref="F52:F54"/>
    <mergeCell ref="A59:F59"/>
    <mergeCell ref="A31:F31"/>
    <mergeCell ref="B32:B34"/>
    <mergeCell ref="E32:E34"/>
    <mergeCell ref="F32:F34"/>
    <mergeCell ref="B42:B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mertlova</cp:lastModifiedBy>
  <dcterms:created xsi:type="dcterms:W3CDTF">2013-04-25T11:54:53Z</dcterms:created>
  <dcterms:modified xsi:type="dcterms:W3CDTF">2013-05-13T07:59:50Z</dcterms:modified>
  <cp:category/>
  <cp:version/>
  <cp:contentType/>
  <cp:contentStatus/>
</cp:coreProperties>
</file>