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7417"/>
  <workbookPr defaultThemeVersion="166925"/>
  <bookViews>
    <workbookView xWindow="65428" yWindow="65428" windowWidth="23256" windowHeight="12576" activeTab="0"/>
  </bookViews>
  <sheets>
    <sheet name="List1" sheetId="1" r:id="rId1"/>
  </sheets>
  <definedNames/>
  <calcPr calcId="191028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<sst xmlns="http://schemas.openxmlformats.org/spreadsheetml/2006/main" count="122" uniqueCount="118">
  <si>
    <t>Ceník sběru, svozu a odstranění odpadu</t>
  </si>
  <si>
    <t>1. ZAJIŠTĚNÍ KOMPLETNÍHO PROVOZU SBĚRNÉHO DVORA S KOMPOSTÁRNOU (PAUŠÁLNÍ ODMĚNA)</t>
  </si>
  <si>
    <t>Paušální odměna měsíční:</t>
  </si>
  <si>
    <t>Kč bez DPH</t>
  </si>
  <si>
    <t>Celková paušální odměna za 1 rok:</t>
  </si>
  <si>
    <t xml:space="preserve">2. CENA ZA MANIPULACI S ODPADEM </t>
  </si>
  <si>
    <t>Kód</t>
  </si>
  <si>
    <t>Druh odpadu</t>
  </si>
  <si>
    <t>Předpokládané roční množství v t</t>
  </si>
  <si>
    <t>Cena za 1 t v Kč bez DPH</t>
  </si>
  <si>
    <t>Cena celkem za rok v Kč bez DPH</t>
  </si>
  <si>
    <t>16 01 03</t>
  </si>
  <si>
    <t>Pneumatiky</t>
  </si>
  <si>
    <t>20 01 01</t>
  </si>
  <si>
    <t>Papír a lepenka</t>
  </si>
  <si>
    <t>20 01 01 01</t>
  </si>
  <si>
    <t>Kompozitní a nápojové kartony</t>
  </si>
  <si>
    <t>20 01 08</t>
  </si>
  <si>
    <t>Biologicky rozložitelný odpad z kuchyní a stravoven</t>
  </si>
  <si>
    <t>20 01 08 01</t>
  </si>
  <si>
    <t>Biologicky rozložitelný odpad z kuchyní a stravoven  rostlinného původu</t>
  </si>
  <si>
    <t>20 01 02</t>
  </si>
  <si>
    <t>Sklo</t>
  </si>
  <si>
    <t>20 02 01</t>
  </si>
  <si>
    <t>Biologicky rozložitelný odpad</t>
  </si>
  <si>
    <t>20 03 07</t>
  </si>
  <si>
    <t>Objemný odpad (bezplatně v limitu do 500 kg na domácnost)</t>
  </si>
  <si>
    <t>20 01 39</t>
  </si>
  <si>
    <t>Plasty</t>
  </si>
  <si>
    <t>20 01 37</t>
  </si>
  <si>
    <t>Dřevo obsahující nebezpečné látky</t>
  </si>
  <si>
    <t>20 01 38</t>
  </si>
  <si>
    <t>Dřevo (nábytek a jeho části) neuvedené pod číslem 20 01 37</t>
  </si>
  <si>
    <t>20 01 27</t>
  </si>
  <si>
    <t>Barvy, tiskařské barvy, lepidla a pryskyřice obsahující nebezpečné látky</t>
  </si>
  <si>
    <t>20 01 13</t>
  </si>
  <si>
    <t>Rozpouštědla</t>
  </si>
  <si>
    <t>20 01 14</t>
  </si>
  <si>
    <t>Kyseliny</t>
  </si>
  <si>
    <t>20 01 15</t>
  </si>
  <si>
    <t>Zásady</t>
  </si>
  <si>
    <t>20 01 17</t>
  </si>
  <si>
    <t>Fotochemikálie</t>
  </si>
  <si>
    <t>20 01 19</t>
  </si>
  <si>
    <t>Pesticidy</t>
  </si>
  <si>
    <t>20 01 21</t>
  </si>
  <si>
    <t>Zářivky a jiný odpad obsahující rtuť</t>
  </si>
  <si>
    <t>20 01 23</t>
  </si>
  <si>
    <t>Vyřazená zařízení obsahující chlorofluorouhlovodíky</t>
  </si>
  <si>
    <t>20 01 25</t>
  </si>
  <si>
    <t>Jedlý olej a tuk</t>
  </si>
  <si>
    <t>20 01 26</t>
  </si>
  <si>
    <t>Olej a tuk neuvedený pod číslem 20 01 25</t>
  </si>
  <si>
    <t>20 01 28</t>
  </si>
  <si>
    <t>Barvy, tiskařské barvy, lepidla a pryskyřice neuvedené  pod číslem 20 01 27</t>
  </si>
  <si>
    <t>20 01 29</t>
  </si>
  <si>
    <t>Detergenty obsahující nebezpečné látky</t>
  </si>
  <si>
    <t>20 01 30</t>
  </si>
  <si>
    <t>Detergenty neuvedené pod číslem 20 01 29</t>
  </si>
  <si>
    <t>20 01 31</t>
  </si>
  <si>
    <t>Nepoužitelná cytostatika</t>
  </si>
  <si>
    <t>20 01 32</t>
  </si>
  <si>
    <t>Jiná nepoužitelná léčiva neuvedená pod číslem 20 01 31</t>
  </si>
  <si>
    <t>20 01 33</t>
  </si>
  <si>
    <t>Baterie a akumulátory, zařazené pod čísly 16 06 01,  16 06 02 nebo pod číslem 16 06 03 a netříděné baterie a akumulátory obsahující tyto baterie</t>
  </si>
  <si>
    <t>20 01 34</t>
  </si>
  <si>
    <t>Baterie a akumulátory neuvedené pod číslem 20 01 33</t>
  </si>
  <si>
    <t>20 01 35</t>
  </si>
  <si>
    <t>Vyřazené elektrické a elektronické zařízení obsahující  nebezpečné látky neuvedené pod čísly 20 01 21 a 20 01 23</t>
  </si>
  <si>
    <t>20 01 35 01</t>
  </si>
  <si>
    <t>Vyřazené motorové stroje, přístroje a zařízení  obsahující nebezpečné látky určené k použití  v domácnosti</t>
  </si>
  <si>
    <t>20 01 35 02</t>
  </si>
  <si>
    <t>Tiskařské tonerové kazety mající nebezpečné vlastnosti</t>
  </si>
  <si>
    <t>20 01 36</t>
  </si>
  <si>
    <t>Vyřazené elektrické a elektronické zařízení neuvedené  pod čísly 20 01 21, 20 01 23 a 20 01 35</t>
  </si>
  <si>
    <t>20 01 36 01</t>
  </si>
  <si>
    <t>Vyřazené motorové stroje, přístroje a zařízení  určené k použití v domácnosti neuvedené pod číslem 20 01 35 01</t>
  </si>
  <si>
    <t>20 01 36 02</t>
  </si>
  <si>
    <t xml:space="preserve">Tiskařské tonerové kazety neuvedené
 pod číslem 20 01 35 02
</t>
  </si>
  <si>
    <t>20 01 40</t>
  </si>
  <si>
    <t>Kovy</t>
  </si>
  <si>
    <t>20 01 40 01</t>
  </si>
  <si>
    <t>Měď, bronz, mosaz</t>
  </si>
  <si>
    <t>20 01 40 02</t>
  </si>
  <si>
    <t>Hliník</t>
  </si>
  <si>
    <t>20 01 40 03</t>
  </si>
  <si>
    <t>Olovo</t>
  </si>
  <si>
    <t>20 01 40 04</t>
  </si>
  <si>
    <t>Zinek</t>
  </si>
  <si>
    <t>20 01 40 05</t>
  </si>
  <si>
    <t>Železo a ocel</t>
  </si>
  <si>
    <t>20 01 40 06</t>
  </si>
  <si>
    <t>Cín</t>
  </si>
  <si>
    <t>20 01 41</t>
  </si>
  <si>
    <t>Odpady z čištění komínů</t>
  </si>
  <si>
    <t>20 01 99</t>
  </si>
  <si>
    <t>Další frakce jinak blíže neurčené</t>
  </si>
  <si>
    <t>20 02 02</t>
  </si>
  <si>
    <t>Zemina a kameny</t>
  </si>
  <si>
    <t>20 02 03</t>
  </si>
  <si>
    <t>Jiný biologicky rozložitelný odpad</t>
  </si>
  <si>
    <t>20 03 03 01</t>
  </si>
  <si>
    <t>Odděleně soustřeďovaný popel z domácností</t>
  </si>
  <si>
    <t>20 03 02</t>
  </si>
  <si>
    <t>Odpad z tržišť</t>
  </si>
  <si>
    <t>20 03 03</t>
  </si>
  <si>
    <t>Uliční smetky</t>
  </si>
  <si>
    <t>20 03 04</t>
  </si>
  <si>
    <t>Kal se septiků a žump</t>
  </si>
  <si>
    <t>20 03 06</t>
  </si>
  <si>
    <t>Odpad z čištění kanalizace</t>
  </si>
  <si>
    <t>20 03 99</t>
  </si>
  <si>
    <t>Komunální odpady jinak blíže neurčené</t>
  </si>
  <si>
    <t>Celková cena za manipulaci s odpadem za 1 rok v Kč bez DPH</t>
  </si>
  <si>
    <t>CELKOVÁ NABÍDKOVÁ CENA</t>
  </si>
  <si>
    <t>Celková cena za manipulaci s odpadem za 1 rok:</t>
  </si>
  <si>
    <t>Celková nabídková cena za 1 rok:</t>
  </si>
  <si>
    <t>Kč bez DPH (tato cena bude uvedena rovněž v krycím listu)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</si>
</sst>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1"/>
      <color theme="1"/>
      <name val="Arial"/>
      <family val="2"/>
    </font>
    <font>
      <b/>
      <sz val="16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/>
    <xf numFmtId="0" fontId="2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6" fillId="0" borderId="0" xfId="0" applyFont="1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4" fillId="2" borderId="1" xfId="0" applyFont="1" applyFill="1" applyBorder="1"/>
    <xf numFmtId="0" fontId="7" fillId="0" borderId="1" xfId="0" applyFont="1" applyBorder="1"/>
    <xf numFmtId="0" fontId="7" fillId="0" borderId="0" xfId="0" applyFont="1"/>
    <xf numFmtId="0" fontId="8" fillId="0" borderId="0" xfId="0" applyFont="1"/>
    <xf numFmtId="0" fontId="9" fillId="3" borderId="0" xfId="0" applyFont="1" applyFill="1"/>
    <xf numFmtId="0" fontId="8" fillId="3" borderId="0" xfId="0" applyFont="1" applyFill="1"/>
    <xf numFmtId="0" fontId="5" fillId="0" borderId="0" xfId="0" applyFont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0508FA-6B7C-48E2-84E5-3247EE20F302}">
  <dimension ref="A1:H72"/>
  <sheetViews>
    <sheetView tabSelected="1" workbookViewId="0" topLeftCell="A1">
      <selection activeCell="B6" sqref="B6"/>
    </sheetView>
  </sheetViews>
  <sheetFormatPr defaultColWidth="9.140625" defaultRowHeight="15"/>
  <cols>
    <col min="1" max="1" width="48.140625" style="0" customWidth="1"/>
    <col min="2" max="2" width="63.421875" style="0" customWidth="1"/>
    <col min="3" max="3" width="33.8515625" style="0" customWidth="1"/>
    <col min="4" max="4" width="25.7109375" style="0" customWidth="1"/>
    <col min="5" max="5" width="34.140625" style="0" customWidth="1"/>
  </cols>
  <sheetData>
    <row r="1" spans="1:8" ht="21">
      <c r="A1" s="15" t="s">
        <v>0</v>
      </c>
      <c r="B1" s="15"/>
      <c r="C1" s="15"/>
      <c r="D1" s="15"/>
      <c r="E1" s="15"/>
      <c r="F1" s="15"/>
      <c r="G1" s="15"/>
      <c r="H1" s="15"/>
    </row>
    <row r="3" spans="1:2" ht="15.6">
      <c r="A3" s="5" t="s">
        <v>1</v>
      </c>
      <c r="B3" s="5"/>
    </row>
    <row r="4" spans="1:5" ht="15">
      <c r="A4" s="6" t="s">
        <v>2</v>
      </c>
      <c r="B4" s="7"/>
      <c r="C4" s="6" t="s">
        <v>3</v>
      </c>
      <c r="D4" s="6"/>
      <c r="E4" s="6"/>
    </row>
    <row r="5" spans="1:5" ht="15">
      <c r="A5" s="6" t="s">
        <v>4</v>
      </c>
      <c r="B5" s="6">
        <f>B4*12</f>
        <v>0</v>
      </c>
      <c r="C5" s="6" t="s">
        <v>3</v>
      </c>
      <c r="D5" s="6"/>
      <c r="E5" s="6"/>
    </row>
    <row r="6" spans="1:5" ht="15">
      <c r="A6" s="6"/>
      <c r="B6" s="6"/>
      <c r="C6" s="6"/>
      <c r="D6" s="6"/>
      <c r="E6" s="6"/>
    </row>
    <row r="7" spans="1:5" ht="15.6">
      <c r="A7" s="5" t="s">
        <v>5</v>
      </c>
      <c r="B7" s="6"/>
      <c r="C7" s="6"/>
      <c r="D7" s="6"/>
      <c r="E7" s="6"/>
    </row>
    <row r="8" spans="1:5" ht="15">
      <c r="A8" s="10" t="s">
        <v>6</v>
      </c>
      <c r="B8" s="10" t="s">
        <v>7</v>
      </c>
      <c r="C8" s="10" t="s">
        <v>8</v>
      </c>
      <c r="D8" s="10" t="s">
        <v>9</v>
      </c>
      <c r="E8" s="10" t="s">
        <v>10</v>
      </c>
    </row>
    <row r="9" spans="1:5" ht="15">
      <c r="A9" s="1" t="s">
        <v>11</v>
      </c>
      <c r="B9" s="2" t="s">
        <v>12</v>
      </c>
      <c r="C9" s="2">
        <v>2</v>
      </c>
      <c r="D9" s="9"/>
      <c r="E9" s="8">
        <f>C9*D9</f>
        <v>0</v>
      </c>
    </row>
    <row r="10" spans="1:5" ht="20.45" customHeight="1">
      <c r="A10" s="1" t="s">
        <v>13</v>
      </c>
      <c r="B10" s="2" t="s">
        <v>14</v>
      </c>
      <c r="C10" s="2">
        <v>20</v>
      </c>
      <c r="D10" s="9"/>
      <c r="E10" s="8">
        <f aca="true" t="shared" si="0" ref="E10:E59">C10*D10</f>
        <v>0</v>
      </c>
    </row>
    <row r="11" spans="1:5" ht="27" customHeight="1">
      <c r="A11" s="1" t="s">
        <v>15</v>
      </c>
      <c r="B11" s="2" t="s">
        <v>16</v>
      </c>
      <c r="C11" s="2">
        <v>0.5</v>
      </c>
      <c r="D11" s="9"/>
      <c r="E11" s="8">
        <f t="shared" si="0"/>
        <v>0</v>
      </c>
    </row>
    <row r="12" spans="1:5" ht="20.45" customHeight="1">
      <c r="A12" s="1" t="s">
        <v>17</v>
      </c>
      <c r="B12" s="2" t="s">
        <v>18</v>
      </c>
      <c r="C12" s="2">
        <v>0.1</v>
      </c>
      <c r="D12" s="9"/>
      <c r="E12" s="8">
        <f t="shared" si="0"/>
        <v>0</v>
      </c>
    </row>
    <row r="13" spans="1:5" ht="23.45" customHeight="1">
      <c r="A13" s="1" t="s">
        <v>19</v>
      </c>
      <c r="B13" s="2" t="s">
        <v>20</v>
      </c>
      <c r="C13" s="2">
        <v>0.1</v>
      </c>
      <c r="D13" s="9"/>
      <c r="E13" s="8">
        <f t="shared" si="0"/>
        <v>0</v>
      </c>
    </row>
    <row r="14" spans="1:5" ht="15">
      <c r="A14" s="1" t="s">
        <v>21</v>
      </c>
      <c r="B14" s="2" t="s">
        <v>22</v>
      </c>
      <c r="C14" s="2">
        <v>5</v>
      </c>
      <c r="D14" s="9"/>
      <c r="E14" s="8">
        <f t="shared" si="0"/>
        <v>0</v>
      </c>
    </row>
    <row r="15" spans="1:5" ht="19.9" customHeight="1">
      <c r="A15" s="1" t="s">
        <v>23</v>
      </c>
      <c r="B15" s="2" t="s">
        <v>24</v>
      </c>
      <c r="C15" s="2">
        <v>100</v>
      </c>
      <c r="D15" s="9"/>
      <c r="E15" s="8">
        <f t="shared" si="0"/>
        <v>0</v>
      </c>
    </row>
    <row r="16" spans="1:5" ht="20.45" customHeight="1">
      <c r="A16" s="1" t="s">
        <v>25</v>
      </c>
      <c r="B16" s="2" t="s">
        <v>26</v>
      </c>
      <c r="C16" s="2">
        <v>170</v>
      </c>
      <c r="D16" s="9"/>
      <c r="E16" s="8">
        <f t="shared" si="0"/>
        <v>0</v>
      </c>
    </row>
    <row r="17" spans="1:5" ht="15">
      <c r="A17" s="1" t="s">
        <v>27</v>
      </c>
      <c r="B17" s="2" t="s">
        <v>28</v>
      </c>
      <c r="C17" s="2">
        <v>115</v>
      </c>
      <c r="D17" s="9"/>
      <c r="E17" s="8">
        <f t="shared" si="0"/>
        <v>0</v>
      </c>
    </row>
    <row r="18" spans="1:5" ht="19.15" customHeight="1">
      <c r="A18" s="1" t="s">
        <v>29</v>
      </c>
      <c r="B18" s="2" t="s">
        <v>30</v>
      </c>
      <c r="C18" s="2">
        <v>0.1</v>
      </c>
      <c r="D18" s="9"/>
      <c r="E18" s="8">
        <f t="shared" si="0"/>
        <v>0</v>
      </c>
    </row>
    <row r="19" spans="1:5" ht="15.6" customHeight="1">
      <c r="A19" s="1" t="s">
        <v>31</v>
      </c>
      <c r="B19" s="2" t="s">
        <v>32</v>
      </c>
      <c r="C19" s="2">
        <v>190</v>
      </c>
      <c r="D19" s="9"/>
      <c r="E19" s="8">
        <f t="shared" si="0"/>
        <v>0</v>
      </c>
    </row>
    <row r="20" spans="1:5" ht="17.45" customHeight="1">
      <c r="A20" s="1" t="s">
        <v>33</v>
      </c>
      <c r="B20" s="2" t="s">
        <v>34</v>
      </c>
      <c r="C20" s="2">
        <v>1.3</v>
      </c>
      <c r="D20" s="9"/>
      <c r="E20" s="8">
        <f t="shared" si="0"/>
        <v>0</v>
      </c>
    </row>
    <row r="21" spans="1:5" ht="15">
      <c r="A21" s="1" t="s">
        <v>35</v>
      </c>
      <c r="B21" s="2" t="s">
        <v>36</v>
      </c>
      <c r="C21" s="2">
        <v>0.1</v>
      </c>
      <c r="D21" s="9"/>
      <c r="E21" s="8">
        <f t="shared" si="0"/>
        <v>0</v>
      </c>
    </row>
    <row r="22" spans="1:5" ht="15">
      <c r="A22" s="1" t="s">
        <v>37</v>
      </c>
      <c r="B22" s="2" t="s">
        <v>38</v>
      </c>
      <c r="C22" s="2">
        <v>0.1</v>
      </c>
      <c r="D22" s="9"/>
      <c r="E22" s="8">
        <f t="shared" si="0"/>
        <v>0</v>
      </c>
    </row>
    <row r="23" spans="1:5" ht="15">
      <c r="A23" s="1" t="s">
        <v>39</v>
      </c>
      <c r="B23" s="2" t="s">
        <v>40</v>
      </c>
      <c r="C23" s="2">
        <v>0.1</v>
      </c>
      <c r="D23" s="9"/>
      <c r="E23" s="8">
        <f t="shared" si="0"/>
        <v>0</v>
      </c>
    </row>
    <row r="24" spans="1:5" ht="27" customHeight="1">
      <c r="A24" s="1" t="s">
        <v>41</v>
      </c>
      <c r="B24" s="2" t="s">
        <v>42</v>
      </c>
      <c r="C24" s="2">
        <v>0.1</v>
      </c>
      <c r="D24" s="9"/>
      <c r="E24" s="8">
        <f t="shared" si="0"/>
        <v>0</v>
      </c>
    </row>
    <row r="25" spans="1:5" ht="15">
      <c r="A25" s="1" t="s">
        <v>43</v>
      </c>
      <c r="B25" s="2" t="s">
        <v>44</v>
      </c>
      <c r="C25" s="2">
        <v>0.1</v>
      </c>
      <c r="D25" s="9"/>
      <c r="E25" s="8">
        <f t="shared" si="0"/>
        <v>0</v>
      </c>
    </row>
    <row r="26" spans="1:5" ht="13.9" customHeight="1">
      <c r="A26" s="1" t="s">
        <v>45</v>
      </c>
      <c r="B26" s="2" t="s">
        <v>46</v>
      </c>
      <c r="C26" s="2">
        <v>0.5</v>
      </c>
      <c r="D26" s="9"/>
      <c r="E26" s="8">
        <f t="shared" si="0"/>
        <v>0</v>
      </c>
    </row>
    <row r="27" spans="1:5" ht="19.9" customHeight="1">
      <c r="A27" s="1" t="s">
        <v>47</v>
      </c>
      <c r="B27" s="2" t="s">
        <v>48</v>
      </c>
      <c r="C27" s="2">
        <v>0.1</v>
      </c>
      <c r="D27" s="9"/>
      <c r="E27" s="8">
        <f t="shared" si="0"/>
        <v>0</v>
      </c>
    </row>
    <row r="28" spans="1:5" ht="16.15" customHeight="1">
      <c r="A28" s="1" t="s">
        <v>49</v>
      </c>
      <c r="B28" s="2" t="s">
        <v>50</v>
      </c>
      <c r="C28" s="2">
        <v>0.3</v>
      </c>
      <c r="D28" s="9"/>
      <c r="E28" s="8">
        <f t="shared" si="0"/>
        <v>0</v>
      </c>
    </row>
    <row r="29" spans="1:5" ht="18" customHeight="1">
      <c r="A29" s="1" t="s">
        <v>51</v>
      </c>
      <c r="B29" s="2" t="s">
        <v>52</v>
      </c>
      <c r="C29" s="2">
        <v>0.1</v>
      </c>
      <c r="D29" s="9"/>
      <c r="E29" s="8">
        <f t="shared" si="0"/>
        <v>0</v>
      </c>
    </row>
    <row r="30" spans="1:5" ht="17.45" customHeight="1">
      <c r="A30" s="1" t="s">
        <v>53</v>
      </c>
      <c r="B30" s="2" t="s">
        <v>54</v>
      </c>
      <c r="C30" s="2">
        <v>0.7</v>
      </c>
      <c r="D30" s="9"/>
      <c r="E30" s="8">
        <f t="shared" si="0"/>
        <v>0</v>
      </c>
    </row>
    <row r="31" spans="1:5" ht="19.15" customHeight="1">
      <c r="A31" s="1" t="s">
        <v>55</v>
      </c>
      <c r="B31" s="2" t="s">
        <v>56</v>
      </c>
      <c r="C31" s="2">
        <v>0.1</v>
      </c>
      <c r="D31" s="9"/>
      <c r="E31" s="8">
        <f t="shared" si="0"/>
        <v>0</v>
      </c>
    </row>
    <row r="32" spans="1:5" ht="18" customHeight="1">
      <c r="A32" s="1" t="s">
        <v>57</v>
      </c>
      <c r="B32" s="2" t="s">
        <v>58</v>
      </c>
      <c r="C32" s="2">
        <v>0.1</v>
      </c>
      <c r="D32" s="9"/>
      <c r="E32" s="8">
        <f t="shared" si="0"/>
        <v>0</v>
      </c>
    </row>
    <row r="33" spans="1:5" ht="17.45" customHeight="1">
      <c r="A33" s="1" t="s">
        <v>59</v>
      </c>
      <c r="B33" s="2" t="s">
        <v>60</v>
      </c>
      <c r="C33" s="2">
        <v>0.1</v>
      </c>
      <c r="D33" s="9"/>
      <c r="E33" s="8">
        <f t="shared" si="0"/>
        <v>0</v>
      </c>
    </row>
    <row r="34" spans="1:5" ht="16.9" customHeight="1">
      <c r="A34" s="1" t="s">
        <v>61</v>
      </c>
      <c r="B34" s="2" t="s">
        <v>62</v>
      </c>
      <c r="C34" s="2">
        <v>0.1</v>
      </c>
      <c r="D34" s="9"/>
      <c r="E34" s="8">
        <f t="shared" si="0"/>
        <v>0</v>
      </c>
    </row>
    <row r="35" spans="1:5" ht="29.45" customHeight="1">
      <c r="A35" s="1" t="s">
        <v>63</v>
      </c>
      <c r="B35" s="2" t="s">
        <v>64</v>
      </c>
      <c r="C35" s="2">
        <v>0.1</v>
      </c>
      <c r="D35" s="9"/>
      <c r="E35" s="8">
        <f t="shared" si="0"/>
        <v>0</v>
      </c>
    </row>
    <row r="36" spans="1:5" ht="21.6" customHeight="1">
      <c r="A36" s="1" t="s">
        <v>65</v>
      </c>
      <c r="B36" s="2" t="s">
        <v>66</v>
      </c>
      <c r="C36" s="2">
        <v>0.1</v>
      </c>
      <c r="D36" s="9"/>
      <c r="E36" s="8">
        <f t="shared" si="0"/>
        <v>0</v>
      </c>
    </row>
    <row r="37" spans="1:5" ht="27" customHeight="1">
      <c r="A37" s="1" t="s">
        <v>67</v>
      </c>
      <c r="B37" s="2" t="s">
        <v>68</v>
      </c>
      <c r="C37" s="2">
        <v>0.1</v>
      </c>
      <c r="D37" s="9"/>
      <c r="E37" s="8">
        <f t="shared" si="0"/>
        <v>0</v>
      </c>
    </row>
    <row r="38" spans="1:5" ht="28.9" customHeight="1">
      <c r="A38" s="1" t="s">
        <v>69</v>
      </c>
      <c r="B38" s="2" t="s">
        <v>70</v>
      </c>
      <c r="C38" s="2">
        <v>0.5</v>
      </c>
      <c r="D38" s="9"/>
      <c r="E38" s="8">
        <f t="shared" si="0"/>
        <v>0</v>
      </c>
    </row>
    <row r="39" spans="1:5" ht="23.45" customHeight="1">
      <c r="A39" s="1" t="s">
        <v>71</v>
      </c>
      <c r="B39" s="2" t="s">
        <v>72</v>
      </c>
      <c r="C39" s="2">
        <v>0.2</v>
      </c>
      <c r="D39" s="9"/>
      <c r="E39" s="8">
        <f t="shared" si="0"/>
        <v>0</v>
      </c>
    </row>
    <row r="40" spans="1:5" ht="25.9" customHeight="1">
      <c r="A40" s="1" t="s">
        <v>73</v>
      </c>
      <c r="B40" s="3" t="s">
        <v>74</v>
      </c>
      <c r="C40" s="2">
        <v>0.6</v>
      </c>
      <c r="D40" s="9"/>
      <c r="E40" s="8">
        <f t="shared" si="0"/>
        <v>0</v>
      </c>
    </row>
    <row r="41" spans="1:5" ht="34.9" customHeight="1">
      <c r="A41" s="1" t="s">
        <v>75</v>
      </c>
      <c r="B41" s="3" t="s">
        <v>76</v>
      </c>
      <c r="C41" s="2">
        <v>0.7</v>
      </c>
      <c r="D41" s="9"/>
      <c r="E41" s="8">
        <f t="shared" si="0"/>
        <v>0</v>
      </c>
    </row>
    <row r="42" spans="1:5" ht="24" customHeight="1">
      <c r="A42" s="1" t="s">
        <v>77</v>
      </c>
      <c r="B42" s="4" t="s">
        <v>78</v>
      </c>
      <c r="C42" s="2">
        <v>0.1</v>
      </c>
      <c r="D42" s="9"/>
      <c r="E42" s="8">
        <f t="shared" si="0"/>
        <v>0</v>
      </c>
    </row>
    <row r="43" spans="1:5" ht="22.15" customHeight="1">
      <c r="A43" s="1" t="s">
        <v>79</v>
      </c>
      <c r="B43" s="2" t="s">
        <v>80</v>
      </c>
      <c r="C43" s="2">
        <v>5</v>
      </c>
      <c r="D43" s="9"/>
      <c r="E43" s="8">
        <f t="shared" si="0"/>
        <v>0</v>
      </c>
    </row>
    <row r="44" spans="1:5" ht="21" customHeight="1">
      <c r="A44" s="1" t="s">
        <v>81</v>
      </c>
      <c r="B44" s="2" t="s">
        <v>82</v>
      </c>
      <c r="C44" s="2">
        <v>0.1</v>
      </c>
      <c r="D44" s="9"/>
      <c r="E44" s="8">
        <f t="shared" si="0"/>
        <v>0</v>
      </c>
    </row>
    <row r="45" spans="1:5" ht="24" customHeight="1">
      <c r="A45" s="1" t="s">
        <v>83</v>
      </c>
      <c r="B45" s="2" t="s">
        <v>84</v>
      </c>
      <c r="C45" s="2">
        <v>0.1</v>
      </c>
      <c r="D45" s="9"/>
      <c r="E45" s="8">
        <f t="shared" si="0"/>
        <v>0</v>
      </c>
    </row>
    <row r="46" spans="1:5" ht="15">
      <c r="A46" s="1" t="s">
        <v>85</v>
      </c>
      <c r="B46" s="2" t="s">
        <v>86</v>
      </c>
      <c r="C46" s="2">
        <v>0.1</v>
      </c>
      <c r="D46" s="9"/>
      <c r="E46" s="8">
        <f t="shared" si="0"/>
        <v>0</v>
      </c>
    </row>
    <row r="47" spans="1:5" ht="15">
      <c r="A47" s="1" t="s">
        <v>87</v>
      </c>
      <c r="B47" s="2" t="s">
        <v>88</v>
      </c>
      <c r="C47" s="2">
        <v>0.1</v>
      </c>
      <c r="D47" s="9"/>
      <c r="E47" s="8">
        <f t="shared" si="0"/>
        <v>0</v>
      </c>
    </row>
    <row r="48" spans="1:5" ht="21.6" customHeight="1">
      <c r="A48" s="1" t="s">
        <v>89</v>
      </c>
      <c r="B48" s="2" t="s">
        <v>90</v>
      </c>
      <c r="C48" s="2">
        <v>0.1</v>
      </c>
      <c r="D48" s="9"/>
      <c r="E48" s="8">
        <f t="shared" si="0"/>
        <v>0</v>
      </c>
    </row>
    <row r="49" spans="1:5" ht="15">
      <c r="A49" s="1" t="s">
        <v>91</v>
      </c>
      <c r="B49" s="2" t="s">
        <v>92</v>
      </c>
      <c r="C49" s="2">
        <v>0.1</v>
      </c>
      <c r="D49" s="9"/>
      <c r="E49" s="8">
        <f t="shared" si="0"/>
        <v>0</v>
      </c>
    </row>
    <row r="50" spans="1:5" ht="15">
      <c r="A50" s="1" t="s">
        <v>93</v>
      </c>
      <c r="B50" s="2" t="s">
        <v>94</v>
      </c>
      <c r="C50" s="2">
        <v>0.5</v>
      </c>
      <c r="D50" s="9"/>
      <c r="E50" s="8">
        <f t="shared" si="0"/>
        <v>0</v>
      </c>
    </row>
    <row r="51" spans="1:5" ht="15">
      <c r="A51" s="1" t="s">
        <v>95</v>
      </c>
      <c r="B51" s="2" t="s">
        <v>96</v>
      </c>
      <c r="C51" s="2">
        <v>1</v>
      </c>
      <c r="D51" s="9"/>
      <c r="E51" s="8">
        <f t="shared" si="0"/>
        <v>0</v>
      </c>
    </row>
    <row r="52" spans="1:5" ht="15">
      <c r="A52" s="1" t="s">
        <v>97</v>
      </c>
      <c r="B52" s="2" t="s">
        <v>98</v>
      </c>
      <c r="C52" s="2">
        <v>300</v>
      </c>
      <c r="D52" s="9"/>
      <c r="E52" s="8">
        <f t="shared" si="0"/>
        <v>0</v>
      </c>
    </row>
    <row r="53" spans="1:5" ht="15">
      <c r="A53" s="1" t="s">
        <v>99</v>
      </c>
      <c r="B53" s="2" t="s">
        <v>100</v>
      </c>
      <c r="C53" s="2">
        <v>10</v>
      </c>
      <c r="D53" s="9"/>
      <c r="E53" s="8">
        <f t="shared" si="0"/>
        <v>0</v>
      </c>
    </row>
    <row r="54" spans="1:5" ht="15" customHeight="1">
      <c r="A54" s="1" t="s">
        <v>101</v>
      </c>
      <c r="B54" s="2" t="s">
        <v>102</v>
      </c>
      <c r="C54" s="2">
        <v>5</v>
      </c>
      <c r="D54" s="9"/>
      <c r="E54" s="8">
        <f t="shared" si="0"/>
        <v>0</v>
      </c>
    </row>
    <row r="55" spans="1:5" ht="19.9" customHeight="1">
      <c r="A55" s="1" t="s">
        <v>103</v>
      </c>
      <c r="B55" s="2" t="s">
        <v>104</v>
      </c>
      <c r="C55" s="2">
        <v>0.1</v>
      </c>
      <c r="D55" s="9"/>
      <c r="E55" s="8">
        <f t="shared" si="0"/>
        <v>0</v>
      </c>
    </row>
    <row r="56" spans="1:5" ht="21.6" customHeight="1">
      <c r="A56" s="1" t="s">
        <v>105</v>
      </c>
      <c r="B56" s="2" t="s">
        <v>106</v>
      </c>
      <c r="C56" s="2">
        <v>0.1</v>
      </c>
      <c r="D56" s="9"/>
      <c r="E56" s="8">
        <f t="shared" si="0"/>
        <v>0</v>
      </c>
    </row>
    <row r="57" spans="1:5" ht="19.15" customHeight="1">
      <c r="A57" s="1" t="s">
        <v>107</v>
      </c>
      <c r="B57" s="2" t="s">
        <v>108</v>
      </c>
      <c r="C57" s="2">
        <v>1</v>
      </c>
      <c r="D57" s="9"/>
      <c r="E57" s="8">
        <f t="shared" si="0"/>
        <v>0</v>
      </c>
    </row>
    <row r="58" spans="1:5" ht="16.9" customHeight="1">
      <c r="A58" s="1" t="s">
        <v>109</v>
      </c>
      <c r="B58" s="2" t="s">
        <v>110</v>
      </c>
      <c r="C58" s="2">
        <v>1</v>
      </c>
      <c r="D58" s="9"/>
      <c r="E58" s="8">
        <f t="shared" si="0"/>
        <v>0</v>
      </c>
    </row>
    <row r="59" spans="1:5" ht="22.9" customHeight="1">
      <c r="A59" s="1" t="s">
        <v>111</v>
      </c>
      <c r="B59" s="2" t="s">
        <v>112</v>
      </c>
      <c r="C59" s="2">
        <v>1</v>
      </c>
      <c r="D59" s="9"/>
      <c r="E59" s="8">
        <f t="shared" si="0"/>
        <v>0</v>
      </c>
    </row>
    <row r="60" spans="1:5" ht="15">
      <c r="A60" s="6"/>
      <c r="B60" s="6"/>
      <c r="C60" s="6"/>
      <c r="D60" s="6"/>
      <c r="E60" s="6"/>
    </row>
    <row r="61" spans="1:5" ht="17.45">
      <c r="A61" s="6"/>
      <c r="B61" s="6"/>
      <c r="C61" s="11" t="s">
        <v>113</v>
      </c>
      <c r="D61" s="6"/>
      <c r="E61" s="12">
        <f>SUM(E9:E60)</f>
        <v>0</v>
      </c>
    </row>
    <row r="63" spans="1:3" ht="15">
      <c r="A63" s="6"/>
      <c r="B63" s="6"/>
      <c r="C63" s="6"/>
    </row>
    <row r="64" spans="1:3" ht="17.45">
      <c r="A64" s="13" t="s">
        <v>114</v>
      </c>
      <c r="B64" s="6"/>
      <c r="C64" s="6"/>
    </row>
    <row r="65" spans="1:3" ht="15">
      <c r="A65" s="11" t="s">
        <v>4</v>
      </c>
      <c r="B65" s="6">
        <f>B5</f>
        <v>0</v>
      </c>
      <c r="C65" s="6" t="s">
        <v>3</v>
      </c>
    </row>
    <row r="66" spans="1:3" ht="15">
      <c r="A66" s="11" t="s">
        <v>115</v>
      </c>
      <c r="B66" s="6">
        <f>E61</f>
        <v>0</v>
      </c>
      <c r="C66" s="6" t="s">
        <v>3</v>
      </c>
    </row>
    <row r="67" spans="1:3" ht="15">
      <c r="A67" s="6"/>
      <c r="B67" s="6"/>
      <c r="C67" s="6"/>
    </row>
    <row r="68" spans="1:3" ht="17.45">
      <c r="A68" s="14" t="s">
        <v>116</v>
      </c>
      <c r="B68" s="6">
        <f>B65+B66</f>
        <v>0</v>
      </c>
      <c r="C68" s="6" t="s">
        <v>117</v>
      </c>
    </row>
    <row r="69" spans="1:3" ht="15">
      <c r="A69" s="6"/>
      <c r="B69" s="6"/>
      <c r="C69" s="6"/>
    </row>
    <row r="70" spans="1:3" ht="15">
      <c r="A70" s="6"/>
      <c r="B70" s="6"/>
      <c r="C70" s="6"/>
    </row>
    <row r="71" spans="1:3" ht="15">
      <c r="A71" s="6"/>
      <c r="B71" s="6"/>
      <c r="C71" s="6"/>
    </row>
    <row r="72" spans="1:3" ht="15">
      <c r="A72" s="6"/>
      <c r="B72" s="6"/>
      <c r="C72" s="6"/>
    </row>
  </sheetData>
  <mergeCells count="1">
    <mergeCell ref="A1:H1"/>
  </mergeCells>
  <printOptions/>
  <pageMargins left="0.7" right="0.7" top="0.787401575" bottom="0.787401575" header="0.3" footer="0.3"/>
  <pageSetup orientation="portrait" paperSize="9"/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A49A7F5D17D8124985392A84E3E8F0BE" ma:contentTypeVersion="20" ma:contentTypeDescription="Vytvoří nový dokument" ma:contentTypeScope="" ma:versionID="cbfc165967a702905af967c9fc4b21a0">
  <xsd:schema xmlns:xsd="http://www.w3.org/2001/XMLSchema" xmlns:xs="http://www.w3.org/2001/XMLSchema" xmlns:p="http://schemas.microsoft.com/office/2006/metadata/properties" xmlns:ns2="d22cdbf5-21d3-4e94-a1bc-172a6aef4611" xmlns:ns3="42c2b2df-6fc6-40e4-b326-31ea145342c8" targetNamespace="http://schemas.microsoft.com/office/2006/metadata/properties" ma:root="true" ma:fieldsID="4ef4ad473bce7ad28497d1c666671d20" ns2:_="" ns3:_="">
    <xsd:import namespace="d22cdbf5-21d3-4e94-a1bc-172a6aef4611"/>
    <xsd:import namespace="42c2b2df-6fc6-40e4-b326-31ea145342c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OCR" minOccurs="0"/>
                <xsd:element ref="ns2:MediaServiceLocation" minOccurs="0"/>
                <xsd:element ref="ns3:SharedWithUsers" minOccurs="0"/>
                <xsd:element ref="ns3:SharedWithDetails" minOccurs="0"/>
                <xsd:element ref="ns2:MediaLengthInSeconds" minOccurs="0"/>
                <xsd:element ref="ns3:TaxCatchAll" minOccurs="0"/>
                <xsd:element ref="ns2:lcf76f155ced4ddcb4097134ff3c332f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22cdbf5-21d3-4e94-a1bc-172a6aef461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LengthInSeconds" ma:index="20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23" nillable="true" ma:taxonomy="true" ma:internalName="lcf76f155ced4ddcb4097134ff3c332f" ma:taxonomyFieldName="MediaServiceImageTags" ma:displayName="Značky obrázků" ma:readOnly="false" ma:fieldId="{5cf76f15-5ced-4ddc-b409-7134ff3c332f}" ma:taxonomyMulti="true" ma:sspId="c961c5f2-1d75-49a4-80c3-37616ecf2c1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2c2b2df-6fc6-40e4-b326-31ea145342c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1" nillable="true" ma:displayName="Taxonomy Catch All Column" ma:hidden="true" ma:list="{66be5715-ff76-46e5-ad0b-229a130203ad}" ma:internalName="TaxCatchAll" ma:showField="CatchAllData" ma:web="42c2b2df-6fc6-40e4-b326-31ea145342c8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6735244F-7AF0-4820-BD7E-B48436F1DD5C}"/>
</file>

<file path=customXml/itemProps2.xml><?xml version="1.0" encoding="utf-8"?>
<ds:datastoreItem xmlns:ds="http://schemas.openxmlformats.org/officeDocument/2006/customXml" ds:itemID="{3783C1E0-4388-409E-8C96-F1BA52A261C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Mgr. Martin Chroust</dc:creator>
  <cp:keywords/>
  <dc:description/>
  <cp:lastModifiedBy>Tomáš Auer</cp:lastModifiedBy>
  <dcterms:created xsi:type="dcterms:W3CDTF">2024-02-19T06:58:57Z</dcterms:created>
  <dcterms:modified xsi:type="dcterms:W3CDTF">2024-02-21T13:23:46Z</dcterms:modified>
  <cp:category/>
  <cp:version/>
  <cp:contentType/>
  <cp:contentStatus/>
</cp:coreProperties>
</file>