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 filterPrivacy="1"/>
  <xr:revisionPtr revIDLastSave="0" documentId="10_ncr:8100000_{66C3DD51-947E-43F0-B312-94F5826606BC}" xr6:coauthVersionLast="33" xr6:coauthVersionMax="33" xr10:uidLastSave="{00000000-0000-0000-0000-000000000000}"/>
  <bookViews>
    <workbookView xWindow="0" yWindow="0" windowWidth="22260" windowHeight="12648" xr2:uid="{00000000-000D-0000-FFFF-FFFF00000000}"/>
  </bookViews>
  <sheets>
    <sheet name="Lis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73" i="1" l="1"/>
  <c r="H1293" i="1"/>
  <c r="H1262" i="1"/>
  <c r="H1182" i="1"/>
  <c r="H1150" i="1"/>
  <c r="H1035" i="1"/>
  <c r="H948" i="1"/>
  <c r="H867" i="1"/>
  <c r="H780" i="1"/>
  <c r="H679" i="1"/>
  <c r="H613" i="1"/>
  <c r="H540" i="1"/>
  <c r="H467" i="1"/>
  <c r="H366" i="1"/>
  <c r="H356" i="1"/>
  <c r="H290" i="1"/>
  <c r="H151" i="1"/>
  <c r="H134" i="1"/>
  <c r="H110" i="1"/>
  <c r="H1366" i="1"/>
  <c r="H1359" i="1"/>
  <c r="H1352" i="1"/>
  <c r="H1345" i="1"/>
  <c r="H1338" i="1"/>
  <c r="H1331" i="1"/>
  <c r="H1324" i="1"/>
  <c r="H1317" i="1"/>
  <c r="H1310" i="1"/>
  <c r="H1303" i="1"/>
  <c r="H1296" i="1"/>
  <c r="H1286" i="1"/>
  <c r="H1279" i="1"/>
  <c r="H1272" i="1"/>
  <c r="H1265" i="1"/>
  <c r="H1255" i="1"/>
  <c r="H1248" i="1"/>
  <c r="H1241" i="1"/>
  <c r="H1234" i="1"/>
  <c r="H1227" i="1"/>
  <c r="H1220" i="1"/>
  <c r="H1213" i="1"/>
  <c r="H1206" i="1"/>
  <c r="H1199" i="1"/>
  <c r="H1192" i="1"/>
  <c r="H1185" i="1"/>
  <c r="H1175" i="1"/>
  <c r="H1160" i="1"/>
  <c r="H1153" i="1"/>
  <c r="H1143" i="1"/>
  <c r="H1136" i="1"/>
  <c r="H1129" i="1"/>
  <c r="H1122" i="1"/>
  <c r="H1115" i="1"/>
  <c r="H1108" i="1"/>
  <c r="H1101" i="1"/>
  <c r="H1094" i="1"/>
  <c r="H1087" i="1"/>
  <c r="H1080" i="1"/>
  <c r="H1073" i="1"/>
  <c r="H1066" i="1"/>
  <c r="H1059" i="1"/>
  <c r="H1052" i="1"/>
  <c r="H1045" i="1"/>
  <c r="H1038" i="1"/>
  <c r="H1028" i="1"/>
  <c r="H1021" i="1"/>
  <c r="H1014" i="1"/>
  <c r="H1007" i="1"/>
  <c r="H1000" i="1"/>
  <c r="H993" i="1"/>
  <c r="H986" i="1"/>
  <c r="H979" i="1"/>
  <c r="H972" i="1"/>
  <c r="H965" i="1"/>
  <c r="H958" i="1"/>
  <c r="H951" i="1"/>
  <c r="H941" i="1"/>
  <c r="H934" i="1"/>
  <c r="H927" i="1"/>
  <c r="H912" i="1"/>
  <c r="H905" i="1"/>
  <c r="H898" i="1"/>
  <c r="H891" i="1"/>
  <c r="H884" i="1"/>
  <c r="H877" i="1"/>
  <c r="H870" i="1"/>
  <c r="H860" i="1"/>
  <c r="H853" i="1"/>
  <c r="H846" i="1"/>
  <c r="H839" i="1"/>
  <c r="H832" i="1"/>
  <c r="H825" i="1"/>
  <c r="H818" i="1"/>
  <c r="H811" i="1"/>
  <c r="H804" i="1"/>
  <c r="H797" i="1"/>
  <c r="H790" i="1"/>
  <c r="H783" i="1"/>
  <c r="H773" i="1"/>
  <c r="H766" i="1"/>
  <c r="H759" i="1"/>
  <c r="H752" i="1"/>
  <c r="H745" i="1"/>
  <c r="H738" i="1"/>
  <c r="H731" i="1"/>
  <c r="H724" i="1"/>
  <c r="H717" i="1"/>
  <c r="H710" i="1"/>
  <c r="H703" i="1"/>
  <c r="H696" i="1"/>
  <c r="H689" i="1"/>
  <c r="H682" i="1"/>
  <c r="H672" i="1"/>
  <c r="H665" i="1"/>
  <c r="H658" i="1"/>
  <c r="H651" i="1"/>
  <c r="H644" i="1"/>
  <c r="H637" i="1"/>
  <c r="H630" i="1"/>
  <c r="H623" i="1"/>
  <c r="H616" i="1"/>
  <c r="H606" i="1"/>
  <c r="H599" i="1"/>
  <c r="H592" i="1"/>
  <c r="H585" i="1"/>
  <c r="H578" i="1"/>
  <c r="H571" i="1"/>
  <c r="H564" i="1"/>
  <c r="H557" i="1"/>
  <c r="H550" i="1"/>
  <c r="H543" i="1"/>
  <c r="H533" i="1"/>
  <c r="H526" i="1"/>
  <c r="H519" i="1"/>
  <c r="H512" i="1"/>
  <c r="H505" i="1"/>
  <c r="H498" i="1"/>
  <c r="H491" i="1"/>
  <c r="H484" i="1"/>
  <c r="H477" i="1"/>
  <c r="H470" i="1"/>
  <c r="H460" i="1"/>
  <c r="H453" i="1"/>
  <c r="H446" i="1"/>
  <c r="H439" i="1"/>
  <c r="H432" i="1"/>
  <c r="H425" i="1"/>
  <c r="H418" i="1"/>
  <c r="H411" i="1"/>
  <c r="H404" i="1"/>
  <c r="H397" i="1"/>
  <c r="H390" i="1"/>
  <c r="H383" i="1"/>
  <c r="H376" i="1"/>
  <c r="H369" i="1"/>
  <c r="H359" i="1"/>
  <c r="H349" i="1"/>
  <c r="H342" i="1"/>
  <c r="H335" i="1"/>
  <c r="H328" i="1"/>
  <c r="H321" i="1"/>
  <c r="H314" i="1"/>
  <c r="H307" i="1"/>
  <c r="H300" i="1"/>
  <c r="H293" i="1"/>
  <c r="H283" i="1"/>
  <c r="H276" i="1"/>
  <c r="H269" i="1"/>
  <c r="H262" i="1"/>
  <c r="H255" i="1"/>
  <c r="H248" i="1"/>
  <c r="H241" i="1"/>
  <c r="H234" i="1"/>
  <c r="H227" i="1"/>
  <c r="H220" i="1"/>
  <c r="H210" i="1"/>
  <c r="H203" i="1"/>
  <c r="H196" i="1"/>
  <c r="H189" i="1"/>
  <c r="H182" i="1"/>
  <c r="H175" i="1"/>
  <c r="H168" i="1"/>
  <c r="H217" i="1" s="1"/>
  <c r="H1375" i="1" s="1"/>
  <c r="H161" i="1"/>
  <c r="H154" i="1"/>
  <c r="H144" i="1"/>
  <c r="H137" i="1"/>
  <c r="H127" i="1"/>
  <c r="H120" i="1"/>
  <c r="H113" i="1"/>
  <c r="H103" i="1"/>
  <c r="H96" i="1"/>
  <c r="H89" i="1"/>
  <c r="H82" i="1"/>
  <c r="H75" i="1"/>
  <c r="H68" i="1"/>
  <c r="H61" i="1"/>
  <c r="H54" i="1"/>
  <c r="H47" i="1"/>
  <c r="H34" i="1"/>
  <c r="H27" i="1"/>
  <c r="H20" i="1"/>
  <c r="H13" i="1"/>
  <c r="H6" i="1"/>
  <c r="H1377" i="1" l="1"/>
  <c r="H1376" i="1"/>
</calcChain>
</file>

<file path=xl/sharedStrings.xml><?xml version="1.0" encoding="utf-8"?>
<sst xmlns="http://schemas.openxmlformats.org/spreadsheetml/2006/main" count="1809" uniqueCount="205">
  <si>
    <t xml:space="preserve">Položka č. </t>
  </si>
  <si>
    <t>Schéma</t>
  </si>
  <si>
    <t>jednotk.cena</t>
  </si>
  <si>
    <t xml:space="preserve">počet </t>
  </si>
  <si>
    <t>Cena Bez DPH</t>
  </si>
  <si>
    <t>Materiál :</t>
  </si>
  <si>
    <t>Dřevěná lavice, 4-sedák, černé nohy</t>
  </si>
  <si>
    <t>Materiál podnože</t>
  </si>
  <si>
    <t xml:space="preserve"> černá</t>
  </si>
  <si>
    <t>Materiál polstrování</t>
  </si>
  <si>
    <t>dřevěné</t>
  </si>
  <si>
    <t>Rozměry:</t>
  </si>
  <si>
    <t>Materiál korpusu:</t>
  </si>
  <si>
    <t>zelená,5519 Lime Grass</t>
  </si>
  <si>
    <t>Materiál čela:</t>
  </si>
  <si>
    <t>-</t>
  </si>
  <si>
    <t>Dub Halifax přírodní H1180</t>
  </si>
  <si>
    <t>Materiál:</t>
  </si>
  <si>
    <t>Béžová Came U216</t>
  </si>
  <si>
    <t>Poznámka:</t>
  </si>
  <si>
    <t>Podrobnější řešení viz. Návrh Nadii Surel</t>
  </si>
  <si>
    <t>Stůl</t>
  </si>
  <si>
    <t>Kontejner, 3 - zásuvky</t>
  </si>
  <si>
    <t>400x400x732</t>
  </si>
  <si>
    <t>Obklad stěny laťováním 70/20</t>
  </si>
  <si>
    <t xml:space="preserve">Materiál Laťování </t>
  </si>
  <si>
    <t>Masiv Smrk, moření Dub Antik</t>
  </si>
  <si>
    <t>Zrcadlo</t>
  </si>
  <si>
    <t>Pařez</t>
  </si>
  <si>
    <t>pr. 500 mm, v.600 mm</t>
  </si>
  <si>
    <t>Smrk</t>
  </si>
  <si>
    <t>Kancelářské židle</t>
  </si>
  <si>
    <t>ocel, černá</t>
  </si>
  <si>
    <t>zelená</t>
  </si>
  <si>
    <t>š.sedáku 490</t>
  </si>
  <si>
    <t>S opěrkou hlavy, polohovatelná</t>
  </si>
  <si>
    <t xml:space="preserve">Celoplastová židle vyztužená kov. rámem </t>
  </si>
  <si>
    <t>plast</t>
  </si>
  <si>
    <t>š.sedáku 450</t>
  </si>
  <si>
    <t>Stůl, ocel. nohy</t>
  </si>
  <si>
    <t>Materiál desky:</t>
  </si>
  <si>
    <t>Materiál nohou:</t>
  </si>
  <si>
    <t>černá</t>
  </si>
  <si>
    <t>Kubanitově šedá U767</t>
  </si>
  <si>
    <t>Taupe Šedá U750</t>
  </si>
  <si>
    <t>ocel. černá</t>
  </si>
  <si>
    <t>1600x800x750</t>
  </si>
  <si>
    <t>Šatní skříň, 2-dvéřová</t>
  </si>
  <si>
    <t>800x600x1900</t>
  </si>
  <si>
    <t>š.sedáku 510</t>
  </si>
  <si>
    <t>dřevo</t>
  </si>
  <si>
    <t>1800x800x750</t>
  </si>
  <si>
    <t xml:space="preserve">Stůl,pracovní deska 400 mm </t>
  </si>
  <si>
    <t>1600x400</t>
  </si>
  <si>
    <t>Kontejner, 4 - zásuvky</t>
  </si>
  <si>
    <t xml:space="preserve"> </t>
  </si>
  <si>
    <t>Kontejner, 1 - skříňka</t>
  </si>
  <si>
    <t>Skříň, 2 - dvéřová</t>
  </si>
  <si>
    <t>800x400x750</t>
  </si>
  <si>
    <t>Jilm tossini přírodní H1213</t>
  </si>
  <si>
    <t>800x400x1200</t>
  </si>
  <si>
    <t>Kancelářské křeslo</t>
  </si>
  <si>
    <t xml:space="preserve">Stůl,pracovní deska 600 mm </t>
  </si>
  <si>
    <t>1200x400</t>
  </si>
  <si>
    <t>Police</t>
  </si>
  <si>
    <t>1200x250x36</t>
  </si>
  <si>
    <t>Věšák, 3 háčky</t>
  </si>
  <si>
    <t>600x18x1800</t>
  </si>
  <si>
    <t>1800x600x750</t>
  </si>
  <si>
    <t>1600x600</t>
  </si>
  <si>
    <t>400x600x732</t>
  </si>
  <si>
    <t>1600x250x36</t>
  </si>
  <si>
    <t>1600x600x750</t>
  </si>
  <si>
    <t>Skříň, 4-dvéřová, 2 police</t>
  </si>
  <si>
    <t>800x400x1900</t>
  </si>
  <si>
    <t>Skříň, 2-dvéřová,</t>
  </si>
  <si>
    <t>Číslo místnosti: 104 - OVS</t>
  </si>
  <si>
    <t>2510x750x750</t>
  </si>
  <si>
    <t xml:space="preserve">Výsuv pro klávesnici </t>
  </si>
  <si>
    <t>2000x750x750</t>
  </si>
  <si>
    <t>Stůl + výsuv pro klávesnici</t>
  </si>
  <si>
    <t>1600x750x750</t>
  </si>
  <si>
    <t>Skříň, 2-dvéřová, 1 polička, laťový obklad</t>
  </si>
  <si>
    <t>Matriál latí:</t>
  </si>
  <si>
    <t>550x550x2000</t>
  </si>
  <si>
    <t>Skříň, 1-dvéřová</t>
  </si>
  <si>
    <t>Skříň, 2-dvéřová</t>
  </si>
  <si>
    <t>Skříň pro lednici</t>
  </si>
  <si>
    <t>600x600x870</t>
  </si>
  <si>
    <t>Dveře s laťováním + dřev. Rám</t>
  </si>
  <si>
    <t>Materiál rámu</t>
  </si>
  <si>
    <t>dřev. Rám</t>
  </si>
  <si>
    <t>700x2000</t>
  </si>
  <si>
    <t>900x2000</t>
  </si>
  <si>
    <t xml:space="preserve">Dřevěná konstrukce </t>
  </si>
  <si>
    <t>tl. 30 mm, š.200 mm</t>
  </si>
  <si>
    <t>dl. 2x 2500; dl.2x1930; 2x 1990; dl.4x1600</t>
  </si>
  <si>
    <t>Číslo místnosti: 105 - Evidence obyvatel + matrika</t>
  </si>
  <si>
    <t>Paravan</t>
  </si>
  <si>
    <t>1200x2000</t>
  </si>
  <si>
    <t>Pult</t>
  </si>
  <si>
    <t>světlý buk</t>
  </si>
  <si>
    <t xml:space="preserve">š 1550 mm, v. 1200 mm, </t>
  </si>
  <si>
    <t>h. 200 mm</t>
  </si>
  <si>
    <t>Stůl,1/2 kruhový pr. 1200 mm, ocel. Konstrukce</t>
  </si>
  <si>
    <t>pr. 1200 mm, v.750 mm</t>
  </si>
  <si>
    <t>Číslo místnosti: 106 - Vedoucí odboru</t>
  </si>
  <si>
    <t xml:space="preserve">Stůl jednací </t>
  </si>
  <si>
    <t>Světlý buk</t>
  </si>
  <si>
    <t>1200x800x750</t>
  </si>
  <si>
    <t>Číslo místnosti: 107 - Byty</t>
  </si>
  <si>
    <t xml:space="preserve">Stůl rohový,pracovní deska 600 mm </t>
  </si>
  <si>
    <t>1600x1200x750</t>
  </si>
  <si>
    <t>Kontejner, 4 zásuvky, 1 skříňka</t>
  </si>
  <si>
    <t>800x600x750</t>
  </si>
  <si>
    <t>800x400x768</t>
  </si>
  <si>
    <t xml:space="preserve">Police </t>
  </si>
  <si>
    <t>1600x250x600</t>
  </si>
  <si>
    <t>Číslo místnosti: 108 Pozemky + Invertizace</t>
  </si>
  <si>
    <t>1200x400x18</t>
  </si>
  <si>
    <t>Skříň, 2-dvéřová, zavěšená</t>
  </si>
  <si>
    <t>800x400x490</t>
  </si>
  <si>
    <t xml:space="preserve">Skříň pro lednici vč polic </t>
  </si>
  <si>
    <t>Rozměry skříně:</t>
  </si>
  <si>
    <t>Rozměry police:</t>
  </si>
  <si>
    <t>600x400x800</t>
  </si>
  <si>
    <t>Číslo místnosti: 112 - Přestupky</t>
  </si>
  <si>
    <t xml:space="preserve">Stůl,pracovní deska 800 mm </t>
  </si>
  <si>
    <t>Stůl,3/4 kruhový pr. 900 mm, ocel. Konstrukce</t>
  </si>
  <si>
    <t>pr. 900 mm, v.750 mm</t>
  </si>
  <si>
    <t>Číslo místnosti: 113 - Čekárna před podkladnou</t>
  </si>
  <si>
    <t>Číslo místnosti: 114 - Pokladna + fakturace</t>
  </si>
  <si>
    <t>1800x400x750</t>
  </si>
  <si>
    <t>800x400</t>
  </si>
  <si>
    <t xml:space="preserve">Skříň pro lednici vč polic hl. 400 mm </t>
  </si>
  <si>
    <t>1000x600x750</t>
  </si>
  <si>
    <t>Číslo místnosti: 122 - Kancelář velitele</t>
  </si>
  <si>
    <t>Číslo místnosti: 123 - Stálá služba</t>
  </si>
  <si>
    <t>2000x800x750</t>
  </si>
  <si>
    <t>Obklad stěny, dřev. Deska</t>
  </si>
  <si>
    <t>400x8x1740</t>
  </si>
  <si>
    <t xml:space="preserve">Číslo místnosti: 204 - ORŽP - Investice, ÚP </t>
  </si>
  <si>
    <t>t</t>
  </si>
  <si>
    <t>š.sedáka 490</t>
  </si>
  <si>
    <t xml:space="preserve">Číslo místnosti: 205 - ORŽP - Komunikace, ŽP, odpady </t>
  </si>
  <si>
    <t>1400x400</t>
  </si>
  <si>
    <t>1360x250x36</t>
  </si>
  <si>
    <t>š.sedáka 510</t>
  </si>
  <si>
    <t>Stůl, kruhový pr. 600 mm, ocel. Konstrukce</t>
  </si>
  <si>
    <t>pr. 600 mm, v.500 mm</t>
  </si>
  <si>
    <t>Barový pult s poličkou + obklad laťováním 70/20</t>
  </si>
  <si>
    <t>2400x300x1200</t>
  </si>
  <si>
    <t>1366x3400</t>
  </si>
  <si>
    <t xml:space="preserve">Číslo místnosti: 206 - ORŽP - Vedoucí odboru </t>
  </si>
  <si>
    <t xml:space="preserve">Obklad stěny laťováním </t>
  </si>
  <si>
    <t>1294x3400</t>
  </si>
  <si>
    <t>Číslo místnosti: 210 - Vedoucí odbou ekonomického</t>
  </si>
  <si>
    <t>Police + skříňka</t>
  </si>
  <si>
    <t>Rozměry celkem:</t>
  </si>
  <si>
    <t>1600x250x700</t>
  </si>
  <si>
    <t>Rozměry skřínky:</t>
  </si>
  <si>
    <t>600x700</t>
  </si>
  <si>
    <t>Skříň, 3-dvéřová,</t>
  </si>
  <si>
    <t>1200x400x1200</t>
  </si>
  <si>
    <t>Číslo místnosti: 212 - Účtárna</t>
  </si>
  <si>
    <t xml:space="preserve">pulkruch </t>
  </si>
  <si>
    <t>Linka, skříňka, lednice</t>
  </si>
  <si>
    <t>1200x620x900</t>
  </si>
  <si>
    <t>Číslo místnosti: 213 - Jednací místnost</t>
  </si>
  <si>
    <t>Police skříňková, 2 - dveřová</t>
  </si>
  <si>
    <t>1600x250x654</t>
  </si>
  <si>
    <t>Číslo místnosti: 214 - Personalista</t>
  </si>
  <si>
    <t>1800x600</t>
  </si>
  <si>
    <t>1600x400x450</t>
  </si>
  <si>
    <t>Číslo místnosti: 218 - Úklidová komora</t>
  </si>
  <si>
    <t>600x600x750</t>
  </si>
  <si>
    <t>1400x250x36</t>
  </si>
  <si>
    <t>Číslo místnosti: 308 - Volnočasová místnost pro zaměstnance</t>
  </si>
  <si>
    <t>Lehátko houpací + ocel. nosná kce.</t>
  </si>
  <si>
    <t>Materiál lehátka:</t>
  </si>
  <si>
    <t>Béžová látka</t>
  </si>
  <si>
    <t>Materiál nosné kce:</t>
  </si>
  <si>
    <t>pozink., ocelová</t>
  </si>
  <si>
    <t>3300x1270x1100</t>
  </si>
  <si>
    <t>Dvojsedák</t>
  </si>
  <si>
    <t>1600x800x800</t>
  </si>
  <si>
    <t>Sedací pytel např. fatboy</t>
  </si>
  <si>
    <t>pr. 1200 mm</t>
  </si>
  <si>
    <t>Police s dvířky</t>
  </si>
  <si>
    <t>400x250x400</t>
  </si>
  <si>
    <t>1400x250x250</t>
  </si>
  <si>
    <t>Držák karimatek 4x</t>
  </si>
  <si>
    <t>Materiál držáku:</t>
  </si>
  <si>
    <t xml:space="preserve">ocel. pozink </t>
  </si>
  <si>
    <t>1500x400x36</t>
  </si>
  <si>
    <t>Houpací závěsné křeslo 1050 x 1050 mm</t>
  </si>
  <si>
    <t>Materiál polštáře:</t>
  </si>
  <si>
    <t>š 800 mm, v.400 mm</t>
  </si>
  <si>
    <t>pr. 350 mm, v.250 mm</t>
  </si>
  <si>
    <t>Dodávka nábytku a vybavení do budovy radnice ve Šluknově</t>
  </si>
  <si>
    <t>Položkový rozpočet - II. Etapa</t>
  </si>
  <si>
    <t>Celkem:</t>
  </si>
  <si>
    <t>DPH 21%</t>
  </si>
  <si>
    <t>Celkem vč. DPH:</t>
  </si>
  <si>
    <t>Číslo místnosti: 211 - Poplatky a pohledávky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</si>
</sst>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2" borderId="0" xfId="0" applyFont="1" applyFill="1" applyBorder="1" applyAlignment="1">
      <alignment horizontal="center"/>
    </xf>
    <xf numFmtId="164" fontId="0" fillId="2" borderId="5" xfId="0" applyNumberForma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0" fillId="0" borderId="9" xfId="0" applyFill="1" applyBorder="1"/>
    <xf numFmtId="0" fontId="0" fillId="0" borderId="0" xfId="0" applyFill="1" applyBorder="1"/>
    <xf numFmtId="0" fontId="1" fillId="0" borderId="0" xfId="0" applyFont="1" applyFill="1" applyBorder="1" applyAlignment="1">
      <alignment horizontal="center"/>
    </xf>
    <xf numFmtId="0" fontId="0" fillId="0" borderId="11" xfId="0" applyFill="1" applyBorder="1"/>
    <xf numFmtId="0" fontId="0" fillId="0" borderId="12" xfId="0" applyFill="1" applyBorder="1"/>
    <xf numFmtId="0" fontId="1" fillId="0" borderId="0" xfId="0" applyFont="1" applyFill="1" applyBorder="1"/>
    <xf numFmtId="0" fontId="2" fillId="0" borderId="9" xfId="0" applyFont="1" applyFill="1" applyBorder="1" applyAlignment="1">
      <alignment horizontal="center"/>
    </xf>
    <xf numFmtId="0" fontId="1" fillId="2" borderId="1" xfId="0" applyFont="1" applyFill="1" applyBorder="1" applyAlignment="1"/>
    <xf numFmtId="0" fontId="0" fillId="2" borderId="2" xfId="0" applyFill="1" applyBorder="1" applyAlignment="1"/>
    <xf numFmtId="0" fontId="0" fillId="2" borderId="0" xfId="0" applyFill="1" applyBorder="1" applyAlignment="1">
      <alignment horizontal="center"/>
    </xf>
    <xf numFmtId="0" fontId="0" fillId="0" borderId="0" xfId="0" applyBorder="1" applyAlignment="1">
      <alignment wrapText="1"/>
    </xf>
    <xf numFmtId="0" fontId="1" fillId="2" borderId="15" xfId="0" applyFont="1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164" fontId="0" fillId="2" borderId="16" xfId="0" applyNumberForma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12" xfId="0" applyBorder="1" applyAlignment="1">
      <alignment wrapText="1"/>
    </xf>
    <xf numFmtId="0" fontId="1" fillId="0" borderId="12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164" fontId="0" fillId="2" borderId="3" xfId="0" applyNumberFormat="1" applyFill="1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1" fillId="0" borderId="12" xfId="0" applyFont="1" applyBorder="1" applyAlignment="1">
      <alignment wrapText="1"/>
    </xf>
    <xf numFmtId="0" fontId="0" fillId="0" borderId="12" xfId="0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0" xfId="0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/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/>
    <xf numFmtId="164" fontId="3" fillId="0" borderId="0" xfId="0" applyNumberFormat="1" applyFont="1"/>
    <xf numFmtId="0" fontId="2" fillId="0" borderId="0" xfId="0" applyFont="1" applyFill="1" applyBorder="1" applyAlignment="1"/>
    <xf numFmtId="0" fontId="2" fillId="0" borderId="0" xfId="0" applyFont="1" applyAlignment="1"/>
    <xf numFmtId="0" fontId="0" fillId="0" borderId="7" xfId="0" applyFill="1" applyBorder="1" applyAlignment="1"/>
    <xf numFmtId="0" fontId="0" fillId="0" borderId="0" xfId="0" applyFill="1" applyBorder="1" applyAlignment="1"/>
    <xf numFmtId="0" fontId="0" fillId="0" borderId="12" xfId="0" applyFill="1" applyBorder="1" applyAlignment="1"/>
    <xf numFmtId="0" fontId="0" fillId="4" borderId="7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7" xfId="0" applyFont="1" applyFill="1" applyBorder="1" applyAlignment="1"/>
    <xf numFmtId="0" fontId="2" fillId="0" borderId="7" xfId="0" applyFont="1" applyBorder="1" applyAlignment="1"/>
    <xf numFmtId="0" fontId="0" fillId="4" borderId="7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64" fontId="0" fillId="0" borderId="13" xfId="0" applyNumberForma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0" fillId="2" borderId="15" xfId="0" applyFill="1" applyBorder="1" applyAlignment="1">
      <alignment horizontal="center"/>
    </xf>
    <xf numFmtId="0" fontId="0" fillId="0" borderId="0" xfId="0" applyBorder="1" applyAlignment="1"/>
    <xf numFmtId="0" fontId="0" fillId="0" borderId="12" xfId="0" applyBorder="1" applyAlignment="1"/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7" xfId="0" applyBorder="1" applyAlignment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0" xfId="0" applyFill="1" applyBorder="1" applyAlignment="1">
      <alignment horizontal="center"/>
    </xf>
    <xf numFmtId="0" fontId="2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0" fillId="0" borderId="0" xfId="0" applyAlignment="1"/>
    <xf numFmtId="0" fontId="0" fillId="4" borderId="2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wrapText="1"/>
    </xf>
    <xf numFmtId="0" fontId="2" fillId="0" borderId="0" xfId="0" applyFont="1" applyBorder="1" applyAlignment="1"/>
    <xf numFmtId="164" fontId="0" fillId="0" borderId="8" xfId="0" applyNumberForma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2" fillId="3" borderId="7" xfId="0" applyFont="1" applyFill="1" applyBorder="1" applyAlignment="1"/>
    <xf numFmtId="0" fontId="0" fillId="0" borderId="12" xfId="0" applyFill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19</xdr:row>
      <xdr:rowOff>38100</xdr:rowOff>
    </xdr:from>
    <xdr:to>
      <xdr:col>4</xdr:col>
      <xdr:colOff>495300</xdr:colOff>
      <xdr:row>24</xdr:row>
      <xdr:rowOff>152400</xdr:rowOff>
    </xdr:to>
    <xdr:pic>
      <xdr:nvPicPr>
        <xdr:cNvPr id="127" name="Obrázek 9" descr="3.PNG">
          <a:extLst>
            <a:ext uri="{FF2B5EF4-FFF2-40B4-BE49-F238E27FC236}">
              <a16:creationId xmlns:a16="http://schemas.microsoft.com/office/drawing/2014/main" id="{B008DF3B-AF9B-44A5-AE64-987A361A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0462260"/>
          <a:ext cx="18440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5</xdr:row>
      <xdr:rowOff>7620</xdr:rowOff>
    </xdr:from>
    <xdr:to>
      <xdr:col>4</xdr:col>
      <xdr:colOff>480060</xdr:colOff>
      <xdr:row>11</xdr:row>
      <xdr:rowOff>68580</xdr:rowOff>
    </xdr:to>
    <xdr:pic>
      <xdr:nvPicPr>
        <xdr:cNvPr id="128" name="Obrázek 10" descr="4.PNG">
          <a:extLst>
            <a:ext uri="{FF2B5EF4-FFF2-40B4-BE49-F238E27FC236}">
              <a16:creationId xmlns:a16="http://schemas.microsoft.com/office/drawing/2014/main" id="{EBA1D4DA-B7A0-44B2-A496-D6F05CABE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8084820"/>
          <a:ext cx="17907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12</xdr:row>
      <xdr:rowOff>7620</xdr:rowOff>
    </xdr:from>
    <xdr:to>
      <xdr:col>4</xdr:col>
      <xdr:colOff>480060</xdr:colOff>
      <xdr:row>18</xdr:row>
      <xdr:rowOff>68580</xdr:rowOff>
    </xdr:to>
    <xdr:pic>
      <xdr:nvPicPr>
        <xdr:cNvPr id="129" name="Obrázek 11" descr="4.PNG">
          <a:extLst>
            <a:ext uri="{FF2B5EF4-FFF2-40B4-BE49-F238E27FC236}">
              <a16:creationId xmlns:a16="http://schemas.microsoft.com/office/drawing/2014/main" id="{16B1095A-8296-4E07-AA59-61646679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9258300"/>
          <a:ext cx="17907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19</xdr:row>
      <xdr:rowOff>7620</xdr:rowOff>
    </xdr:from>
    <xdr:to>
      <xdr:col>4</xdr:col>
      <xdr:colOff>480060</xdr:colOff>
      <xdr:row>25</xdr:row>
      <xdr:rowOff>68580</xdr:rowOff>
    </xdr:to>
    <xdr:pic>
      <xdr:nvPicPr>
        <xdr:cNvPr id="130" name="Obrázek 12" descr="4.PNG">
          <a:extLst>
            <a:ext uri="{FF2B5EF4-FFF2-40B4-BE49-F238E27FC236}">
              <a16:creationId xmlns:a16="http://schemas.microsoft.com/office/drawing/2014/main" id="{08E6E13E-49FA-45BA-9FF6-AFDB7607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0431780"/>
          <a:ext cx="17907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441960</xdr:colOff>
      <xdr:row>26</xdr:row>
      <xdr:rowOff>7620</xdr:rowOff>
    </xdr:from>
    <xdr:to>
      <xdr:col>3</xdr:col>
      <xdr:colOff>998220</xdr:colOff>
      <xdr:row>32</xdr:row>
      <xdr:rowOff>76200</xdr:rowOff>
    </xdr:to>
    <xdr:pic>
      <xdr:nvPicPr>
        <xdr:cNvPr id="131" name="Obrázek 15" descr="5a.PNG">
          <a:extLst>
            <a:ext uri="{FF2B5EF4-FFF2-40B4-BE49-F238E27FC236}">
              <a16:creationId xmlns:a16="http://schemas.microsoft.com/office/drawing/2014/main" id="{BE5C70B9-DA47-4649-9D20-6FCF8BDE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" y="11605260"/>
          <a:ext cx="5562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26</xdr:row>
      <xdr:rowOff>30480</xdr:rowOff>
    </xdr:from>
    <xdr:to>
      <xdr:col>4</xdr:col>
      <xdr:colOff>1066800</xdr:colOff>
      <xdr:row>32</xdr:row>
      <xdr:rowOff>53340</xdr:rowOff>
    </xdr:to>
    <xdr:pic>
      <xdr:nvPicPr>
        <xdr:cNvPr id="132" name="Obrázek 16" descr="5b.PNG">
          <a:extLst>
            <a:ext uri="{FF2B5EF4-FFF2-40B4-BE49-F238E27FC236}">
              <a16:creationId xmlns:a16="http://schemas.microsoft.com/office/drawing/2014/main" id="{19352BE6-8183-4FF2-9DF6-B0D5CDD7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540" y="11628120"/>
          <a:ext cx="5410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441960</xdr:colOff>
      <xdr:row>33</xdr:row>
      <xdr:rowOff>7620</xdr:rowOff>
    </xdr:from>
    <xdr:to>
      <xdr:col>3</xdr:col>
      <xdr:colOff>998220</xdr:colOff>
      <xdr:row>39</xdr:row>
      <xdr:rowOff>76200</xdr:rowOff>
    </xdr:to>
    <xdr:pic>
      <xdr:nvPicPr>
        <xdr:cNvPr id="133" name="Obrázek 17" descr="5a.PNG">
          <a:extLst>
            <a:ext uri="{FF2B5EF4-FFF2-40B4-BE49-F238E27FC236}">
              <a16:creationId xmlns:a16="http://schemas.microsoft.com/office/drawing/2014/main" id="{E8D8F5CE-3573-43F4-A746-DF2FF1403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" y="12778740"/>
          <a:ext cx="5562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33</xdr:row>
      <xdr:rowOff>45720</xdr:rowOff>
    </xdr:from>
    <xdr:to>
      <xdr:col>4</xdr:col>
      <xdr:colOff>1066800</xdr:colOff>
      <xdr:row>39</xdr:row>
      <xdr:rowOff>38100</xdr:rowOff>
    </xdr:to>
    <xdr:pic>
      <xdr:nvPicPr>
        <xdr:cNvPr id="134" name="Obrázek 18" descr="5b.PNG">
          <a:extLst>
            <a:ext uri="{FF2B5EF4-FFF2-40B4-BE49-F238E27FC236}">
              <a16:creationId xmlns:a16="http://schemas.microsoft.com/office/drawing/2014/main" id="{B076CCA9-94AA-4F31-BCA4-5A3C4FE7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1540" y="12816840"/>
          <a:ext cx="5410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40</xdr:row>
      <xdr:rowOff>30480</xdr:rowOff>
    </xdr:from>
    <xdr:to>
      <xdr:col>4</xdr:col>
      <xdr:colOff>586740</xdr:colOff>
      <xdr:row>45</xdr:row>
      <xdr:rowOff>91440</xdr:rowOff>
    </xdr:to>
    <xdr:pic>
      <xdr:nvPicPr>
        <xdr:cNvPr id="135" name="Obrázek 26" descr="8.PNG">
          <a:extLst>
            <a:ext uri="{FF2B5EF4-FFF2-40B4-BE49-F238E27FC236}">
              <a16:creationId xmlns:a16="http://schemas.microsoft.com/office/drawing/2014/main" id="{63AD54A0-90AB-4DFA-BE99-6813B2D0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3975080"/>
          <a:ext cx="49530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46</xdr:row>
      <xdr:rowOff>30480</xdr:rowOff>
    </xdr:from>
    <xdr:to>
      <xdr:col>4</xdr:col>
      <xdr:colOff>723900</xdr:colOff>
      <xdr:row>52</xdr:row>
      <xdr:rowOff>53340</xdr:rowOff>
    </xdr:to>
    <xdr:pic>
      <xdr:nvPicPr>
        <xdr:cNvPr id="136" name="Obrázek 28" descr="9.PNG">
          <a:extLst>
            <a:ext uri="{FF2B5EF4-FFF2-40B4-BE49-F238E27FC236}">
              <a16:creationId xmlns:a16="http://schemas.microsoft.com/office/drawing/2014/main" id="{91CD8721-39CC-4A16-B70D-533FD51E9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4980920"/>
          <a:ext cx="6324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601980</xdr:colOff>
      <xdr:row>53</xdr:row>
      <xdr:rowOff>68580</xdr:rowOff>
    </xdr:from>
    <xdr:to>
      <xdr:col>3</xdr:col>
      <xdr:colOff>1333500</xdr:colOff>
      <xdr:row>58</xdr:row>
      <xdr:rowOff>152400</xdr:rowOff>
    </xdr:to>
    <xdr:pic>
      <xdr:nvPicPr>
        <xdr:cNvPr id="137" name="Obrázek 29" descr="9.PNG">
          <a:extLst>
            <a:ext uri="{FF2B5EF4-FFF2-40B4-BE49-F238E27FC236}">
              <a16:creationId xmlns:a16="http://schemas.microsoft.com/office/drawing/2014/main" id="{ED8FC632-3D6A-48B6-BBCB-220735A9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140" y="16192500"/>
          <a:ext cx="7315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556260</xdr:colOff>
      <xdr:row>60</xdr:row>
      <xdr:rowOff>30480</xdr:rowOff>
    </xdr:from>
    <xdr:to>
      <xdr:col>4</xdr:col>
      <xdr:colOff>91440</xdr:colOff>
      <xdr:row>66</xdr:row>
      <xdr:rowOff>45720</xdr:rowOff>
    </xdr:to>
    <xdr:pic>
      <xdr:nvPicPr>
        <xdr:cNvPr id="138" name="Obrázek 31" descr="12.PNG">
          <a:extLst>
            <a:ext uri="{FF2B5EF4-FFF2-40B4-BE49-F238E27FC236}">
              <a16:creationId xmlns:a16="http://schemas.microsoft.com/office/drawing/2014/main" id="{3376F1C8-4EA6-4494-9095-17F2D801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420" y="17327880"/>
          <a:ext cx="9601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67</xdr:row>
      <xdr:rowOff>30480</xdr:rowOff>
    </xdr:from>
    <xdr:to>
      <xdr:col>4</xdr:col>
      <xdr:colOff>723900</xdr:colOff>
      <xdr:row>73</xdr:row>
      <xdr:rowOff>45720</xdr:rowOff>
    </xdr:to>
    <xdr:pic>
      <xdr:nvPicPr>
        <xdr:cNvPr id="139" name="Obrázek 33" descr="13.PNG">
          <a:extLst>
            <a:ext uri="{FF2B5EF4-FFF2-40B4-BE49-F238E27FC236}">
              <a16:creationId xmlns:a16="http://schemas.microsoft.com/office/drawing/2014/main" id="{993A3234-77A2-4DBA-8AAA-569A0DAF1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18501360"/>
          <a:ext cx="6553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74</xdr:row>
      <xdr:rowOff>30480</xdr:rowOff>
    </xdr:from>
    <xdr:to>
      <xdr:col>4</xdr:col>
      <xdr:colOff>723900</xdr:colOff>
      <xdr:row>80</xdr:row>
      <xdr:rowOff>45720</xdr:rowOff>
    </xdr:to>
    <xdr:pic>
      <xdr:nvPicPr>
        <xdr:cNvPr id="140" name="Obrázek 34" descr="13.PNG">
          <a:extLst>
            <a:ext uri="{FF2B5EF4-FFF2-40B4-BE49-F238E27FC236}">
              <a16:creationId xmlns:a16="http://schemas.microsoft.com/office/drawing/2014/main" id="{28864ABB-8B52-4B77-969F-8DCBC215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19674840"/>
          <a:ext cx="6553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95</xdr:row>
      <xdr:rowOff>38100</xdr:rowOff>
    </xdr:from>
    <xdr:to>
      <xdr:col>4</xdr:col>
      <xdr:colOff>830580</xdr:colOff>
      <xdr:row>101</xdr:row>
      <xdr:rowOff>53340</xdr:rowOff>
    </xdr:to>
    <xdr:pic>
      <xdr:nvPicPr>
        <xdr:cNvPr id="141" name="Obrázek 36" descr="15.PNG">
          <a:extLst>
            <a:ext uri="{FF2B5EF4-FFF2-40B4-BE49-F238E27FC236}">
              <a16:creationId xmlns:a16="http://schemas.microsoft.com/office/drawing/2014/main" id="{C7733F02-6878-4F42-A791-FDC8EAE96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2320290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</xdr:row>
      <xdr:rowOff>99060</xdr:rowOff>
    </xdr:from>
    <xdr:to>
      <xdr:col>4</xdr:col>
      <xdr:colOff>723900</xdr:colOff>
      <xdr:row>107</xdr:row>
      <xdr:rowOff>167640</xdr:rowOff>
    </xdr:to>
    <xdr:pic>
      <xdr:nvPicPr>
        <xdr:cNvPr id="142" name="Obrázek 38" descr="16.PNG">
          <a:extLst>
            <a:ext uri="{FF2B5EF4-FFF2-40B4-BE49-F238E27FC236}">
              <a16:creationId xmlns:a16="http://schemas.microsoft.com/office/drawing/2014/main" id="{85A66B07-F898-4F0E-BB74-6DA952F78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2443734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88</xdr:row>
      <xdr:rowOff>38100</xdr:rowOff>
    </xdr:from>
    <xdr:to>
      <xdr:col>4</xdr:col>
      <xdr:colOff>800100</xdr:colOff>
      <xdr:row>94</xdr:row>
      <xdr:rowOff>53340</xdr:rowOff>
    </xdr:to>
    <xdr:pic>
      <xdr:nvPicPr>
        <xdr:cNvPr id="143" name="Obrázek 40" descr="19.PNG">
          <a:extLst>
            <a:ext uri="{FF2B5EF4-FFF2-40B4-BE49-F238E27FC236}">
              <a16:creationId xmlns:a16="http://schemas.microsoft.com/office/drawing/2014/main" id="{CD768B6D-D9B7-4E0E-9CFD-14F1696F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3380" y="22029420"/>
          <a:ext cx="7924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350520</xdr:colOff>
      <xdr:row>136</xdr:row>
      <xdr:rowOff>76200</xdr:rowOff>
    </xdr:from>
    <xdr:to>
      <xdr:col>4</xdr:col>
      <xdr:colOff>182880</xdr:colOff>
      <xdr:row>142</xdr:row>
      <xdr:rowOff>38100</xdr:rowOff>
    </xdr:to>
    <xdr:pic>
      <xdr:nvPicPr>
        <xdr:cNvPr id="144" name="Obrázek 42" descr="20.PNG">
          <a:extLst>
            <a:ext uri="{FF2B5EF4-FFF2-40B4-BE49-F238E27FC236}">
              <a16:creationId xmlns:a16="http://schemas.microsoft.com/office/drawing/2014/main" id="{BD5A49E5-F15E-4B7F-86A1-03C90F72B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32156400"/>
          <a:ext cx="12573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403860</xdr:colOff>
      <xdr:row>143</xdr:row>
      <xdr:rowOff>22860</xdr:rowOff>
    </xdr:from>
    <xdr:to>
      <xdr:col>4</xdr:col>
      <xdr:colOff>38100</xdr:colOff>
      <xdr:row>149</xdr:row>
      <xdr:rowOff>45720</xdr:rowOff>
    </xdr:to>
    <xdr:pic>
      <xdr:nvPicPr>
        <xdr:cNvPr id="146" name="Obrázek 48" descr="21.PNG">
          <a:extLst>
            <a:ext uri="{FF2B5EF4-FFF2-40B4-BE49-F238E27FC236}">
              <a16:creationId xmlns:a16="http://schemas.microsoft.com/office/drawing/2014/main" id="{2AF1F5FC-7EEB-430B-BA85-420649FDA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33276540"/>
          <a:ext cx="105918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153</xdr:row>
      <xdr:rowOff>91440</xdr:rowOff>
    </xdr:from>
    <xdr:to>
      <xdr:col>4</xdr:col>
      <xdr:colOff>495300</xdr:colOff>
      <xdr:row>159</xdr:row>
      <xdr:rowOff>15240</xdr:rowOff>
    </xdr:to>
    <xdr:pic>
      <xdr:nvPicPr>
        <xdr:cNvPr id="147" name="Obrázek 51" descr="22.PNG">
          <a:extLst>
            <a:ext uri="{FF2B5EF4-FFF2-40B4-BE49-F238E27FC236}">
              <a16:creationId xmlns:a16="http://schemas.microsoft.com/office/drawing/2014/main" id="{5416D418-749E-488B-8AF3-FC0B97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36042600"/>
          <a:ext cx="187452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449580</xdr:colOff>
      <xdr:row>160</xdr:row>
      <xdr:rowOff>30480</xdr:rowOff>
    </xdr:from>
    <xdr:to>
      <xdr:col>4</xdr:col>
      <xdr:colOff>106680</xdr:colOff>
      <xdr:row>165</xdr:row>
      <xdr:rowOff>152400</xdr:rowOff>
    </xdr:to>
    <xdr:pic>
      <xdr:nvPicPr>
        <xdr:cNvPr id="148" name="Obrázek 52" descr="23.PNG">
          <a:extLst>
            <a:ext uri="{FF2B5EF4-FFF2-40B4-BE49-F238E27FC236}">
              <a16:creationId xmlns:a16="http://schemas.microsoft.com/office/drawing/2014/main" id="{FA7FE145-929F-4D08-830B-10D20AEC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37155120"/>
          <a:ext cx="10820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167</xdr:row>
      <xdr:rowOff>30480</xdr:rowOff>
    </xdr:from>
    <xdr:to>
      <xdr:col>4</xdr:col>
      <xdr:colOff>137160</xdr:colOff>
      <xdr:row>173</xdr:row>
      <xdr:rowOff>76200</xdr:rowOff>
    </xdr:to>
    <xdr:pic>
      <xdr:nvPicPr>
        <xdr:cNvPr id="149" name="Obrázek 56" descr="25.PNG">
          <a:extLst>
            <a:ext uri="{FF2B5EF4-FFF2-40B4-BE49-F238E27FC236}">
              <a16:creationId xmlns:a16="http://schemas.microsoft.com/office/drawing/2014/main" id="{AD77449D-7C9C-41A8-9130-A0DF5D092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3832860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174</xdr:row>
      <xdr:rowOff>91440</xdr:rowOff>
    </xdr:from>
    <xdr:to>
      <xdr:col>4</xdr:col>
      <xdr:colOff>411480</xdr:colOff>
      <xdr:row>179</xdr:row>
      <xdr:rowOff>167640</xdr:rowOff>
    </xdr:to>
    <xdr:pic>
      <xdr:nvPicPr>
        <xdr:cNvPr id="150" name="Obrázek 58" descr="26.PNG">
          <a:extLst>
            <a:ext uri="{FF2B5EF4-FFF2-40B4-BE49-F238E27FC236}">
              <a16:creationId xmlns:a16="http://schemas.microsoft.com/office/drawing/2014/main" id="{5AD88159-1D5D-4F78-A243-D1F526D9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39563040"/>
          <a:ext cx="15697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181</xdr:row>
      <xdr:rowOff>22860</xdr:rowOff>
    </xdr:from>
    <xdr:to>
      <xdr:col>4</xdr:col>
      <xdr:colOff>754380</xdr:colOff>
      <xdr:row>187</xdr:row>
      <xdr:rowOff>53340</xdr:rowOff>
    </xdr:to>
    <xdr:pic>
      <xdr:nvPicPr>
        <xdr:cNvPr id="151" name="Obrázek 59" descr="26.PNG">
          <a:extLst>
            <a:ext uri="{FF2B5EF4-FFF2-40B4-BE49-F238E27FC236}">
              <a16:creationId xmlns:a16="http://schemas.microsoft.com/office/drawing/2014/main" id="{9FFD3A50-895D-417A-B794-1B9480553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066794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195</xdr:row>
      <xdr:rowOff>38100</xdr:rowOff>
    </xdr:from>
    <xdr:to>
      <xdr:col>4</xdr:col>
      <xdr:colOff>830580</xdr:colOff>
      <xdr:row>201</xdr:row>
      <xdr:rowOff>45720</xdr:rowOff>
    </xdr:to>
    <xdr:pic>
      <xdr:nvPicPr>
        <xdr:cNvPr id="153" name="Obrázek 61" descr="15.PNG">
          <a:extLst>
            <a:ext uri="{FF2B5EF4-FFF2-40B4-BE49-F238E27FC236}">
              <a16:creationId xmlns:a16="http://schemas.microsoft.com/office/drawing/2014/main" id="{AC1ED1C7-47A7-48AD-AB4D-503A0775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4420362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202</xdr:row>
      <xdr:rowOff>99060</xdr:rowOff>
    </xdr:from>
    <xdr:to>
      <xdr:col>4</xdr:col>
      <xdr:colOff>723900</xdr:colOff>
      <xdr:row>207</xdr:row>
      <xdr:rowOff>167640</xdr:rowOff>
    </xdr:to>
    <xdr:pic>
      <xdr:nvPicPr>
        <xdr:cNvPr id="154" name="Obrázek 62" descr="16.PNG">
          <a:extLst>
            <a:ext uri="{FF2B5EF4-FFF2-40B4-BE49-F238E27FC236}">
              <a16:creationId xmlns:a16="http://schemas.microsoft.com/office/drawing/2014/main" id="{E6C13C68-1074-461A-996E-D64EC7EF3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4543044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219</xdr:row>
      <xdr:rowOff>91440</xdr:rowOff>
    </xdr:from>
    <xdr:to>
      <xdr:col>4</xdr:col>
      <xdr:colOff>495300</xdr:colOff>
      <xdr:row>225</xdr:row>
      <xdr:rowOff>15240</xdr:rowOff>
    </xdr:to>
    <xdr:pic>
      <xdr:nvPicPr>
        <xdr:cNvPr id="155" name="Obrázek 63" descr="22.PNG">
          <a:extLst>
            <a:ext uri="{FF2B5EF4-FFF2-40B4-BE49-F238E27FC236}">
              <a16:creationId xmlns:a16="http://schemas.microsoft.com/office/drawing/2014/main" id="{42D63F42-3F02-4464-A3A4-E5D240DB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48120300"/>
          <a:ext cx="187452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233</xdr:row>
      <xdr:rowOff>22860</xdr:rowOff>
    </xdr:from>
    <xdr:to>
      <xdr:col>4</xdr:col>
      <xdr:colOff>754380</xdr:colOff>
      <xdr:row>239</xdr:row>
      <xdr:rowOff>45720</xdr:rowOff>
    </xdr:to>
    <xdr:pic>
      <xdr:nvPicPr>
        <xdr:cNvPr id="156" name="Obrázek 66" descr="26.PNG">
          <a:extLst>
            <a:ext uri="{FF2B5EF4-FFF2-40B4-BE49-F238E27FC236}">
              <a16:creationId xmlns:a16="http://schemas.microsoft.com/office/drawing/2014/main" id="{F22748F3-D784-4355-9D15-EFE7BA3D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50391060"/>
          <a:ext cx="64008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240</xdr:row>
      <xdr:rowOff>38100</xdr:rowOff>
    </xdr:from>
    <xdr:to>
      <xdr:col>4</xdr:col>
      <xdr:colOff>754380</xdr:colOff>
      <xdr:row>246</xdr:row>
      <xdr:rowOff>38100</xdr:rowOff>
    </xdr:to>
    <xdr:pic>
      <xdr:nvPicPr>
        <xdr:cNvPr id="157" name="Obrázek 67" descr="26.PNG">
          <a:extLst>
            <a:ext uri="{FF2B5EF4-FFF2-40B4-BE49-F238E27FC236}">
              <a16:creationId xmlns:a16="http://schemas.microsoft.com/office/drawing/2014/main" id="{5177B4E4-6BDE-4D62-BFBE-2E18389A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5157216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248</xdr:row>
      <xdr:rowOff>0</xdr:rowOff>
    </xdr:from>
    <xdr:to>
      <xdr:col>4</xdr:col>
      <xdr:colOff>342900</xdr:colOff>
      <xdr:row>252</xdr:row>
      <xdr:rowOff>68580</xdr:rowOff>
    </xdr:to>
    <xdr:pic>
      <xdr:nvPicPr>
        <xdr:cNvPr id="158" name="Obrázek 68" descr="26.PNG">
          <a:extLst>
            <a:ext uri="{FF2B5EF4-FFF2-40B4-BE49-F238E27FC236}">
              <a16:creationId xmlns:a16="http://schemas.microsoft.com/office/drawing/2014/main" id="{0EB300CE-C2D1-4ECF-BD00-DB92356F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52875180"/>
          <a:ext cx="15773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254</xdr:row>
      <xdr:rowOff>38100</xdr:rowOff>
    </xdr:from>
    <xdr:to>
      <xdr:col>4</xdr:col>
      <xdr:colOff>426720</xdr:colOff>
      <xdr:row>260</xdr:row>
      <xdr:rowOff>7620</xdr:rowOff>
    </xdr:to>
    <xdr:pic>
      <xdr:nvPicPr>
        <xdr:cNvPr id="159" name="Obrázek 69" descr="26.PNG">
          <a:extLst>
            <a:ext uri="{FF2B5EF4-FFF2-40B4-BE49-F238E27FC236}">
              <a16:creationId xmlns:a16="http://schemas.microsoft.com/office/drawing/2014/main" id="{D2FA1A2E-D19C-4954-8DC0-77159193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53919120"/>
          <a:ext cx="16611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261</xdr:row>
      <xdr:rowOff>30480</xdr:rowOff>
    </xdr:from>
    <xdr:to>
      <xdr:col>4</xdr:col>
      <xdr:colOff>731520</xdr:colOff>
      <xdr:row>267</xdr:row>
      <xdr:rowOff>45720</xdr:rowOff>
    </xdr:to>
    <xdr:pic>
      <xdr:nvPicPr>
        <xdr:cNvPr id="160" name="Obrázek 70" descr="12.PNG">
          <a:extLst>
            <a:ext uri="{FF2B5EF4-FFF2-40B4-BE49-F238E27FC236}">
              <a16:creationId xmlns:a16="http://schemas.microsoft.com/office/drawing/2014/main" id="{F1145A4E-CB88-4C9F-9B12-58A832B6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55084980"/>
          <a:ext cx="6019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268</xdr:row>
      <xdr:rowOff>38100</xdr:rowOff>
    </xdr:from>
    <xdr:to>
      <xdr:col>4</xdr:col>
      <xdr:colOff>830580</xdr:colOff>
      <xdr:row>274</xdr:row>
      <xdr:rowOff>45720</xdr:rowOff>
    </xdr:to>
    <xdr:pic>
      <xdr:nvPicPr>
        <xdr:cNvPr id="161" name="Obrázek 71" descr="15.PNG">
          <a:extLst>
            <a:ext uri="{FF2B5EF4-FFF2-40B4-BE49-F238E27FC236}">
              <a16:creationId xmlns:a16="http://schemas.microsoft.com/office/drawing/2014/main" id="{89B3A95B-AF09-48CE-A921-E5FE2064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5626608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275</xdr:row>
      <xdr:rowOff>99060</xdr:rowOff>
    </xdr:from>
    <xdr:to>
      <xdr:col>4</xdr:col>
      <xdr:colOff>723900</xdr:colOff>
      <xdr:row>280</xdr:row>
      <xdr:rowOff>167640</xdr:rowOff>
    </xdr:to>
    <xdr:pic>
      <xdr:nvPicPr>
        <xdr:cNvPr id="162" name="Obrázek 72" descr="16.PNG">
          <a:extLst>
            <a:ext uri="{FF2B5EF4-FFF2-40B4-BE49-F238E27FC236}">
              <a16:creationId xmlns:a16="http://schemas.microsoft.com/office/drawing/2014/main" id="{DEB81EF7-19CC-49AC-9C4D-57C08492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574929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</xdr:colOff>
      <xdr:row>83</xdr:row>
      <xdr:rowOff>30480</xdr:rowOff>
    </xdr:from>
    <xdr:to>
      <xdr:col>4</xdr:col>
      <xdr:colOff>487680</xdr:colOff>
      <xdr:row>85</xdr:row>
      <xdr:rowOff>15240</xdr:rowOff>
    </xdr:to>
    <xdr:pic>
      <xdr:nvPicPr>
        <xdr:cNvPr id="163" name="Picture 101" descr="102">
          <a:extLst>
            <a:ext uri="{FF2B5EF4-FFF2-40B4-BE49-F238E27FC236}">
              <a16:creationId xmlns:a16="http://schemas.microsoft.com/office/drawing/2014/main" id="{486551BE-0668-4680-BD4B-E41B2224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" y="21183600"/>
          <a:ext cx="18135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112</xdr:row>
      <xdr:rowOff>30480</xdr:rowOff>
    </xdr:from>
    <xdr:to>
      <xdr:col>3</xdr:col>
      <xdr:colOff>1402080</xdr:colOff>
      <xdr:row>118</xdr:row>
      <xdr:rowOff>68580</xdr:rowOff>
    </xdr:to>
    <xdr:pic>
      <xdr:nvPicPr>
        <xdr:cNvPr id="164" name="Picture 102" descr="104">
          <a:extLst>
            <a:ext uri="{FF2B5EF4-FFF2-40B4-BE49-F238E27FC236}">
              <a16:creationId xmlns:a16="http://schemas.microsoft.com/office/drawing/2014/main" id="{8D395945-C02C-4A39-AEB5-EFC4B41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27066240"/>
          <a:ext cx="8686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449580</xdr:colOff>
      <xdr:row>226</xdr:row>
      <xdr:rowOff>30480</xdr:rowOff>
    </xdr:from>
    <xdr:to>
      <xdr:col>4</xdr:col>
      <xdr:colOff>106680</xdr:colOff>
      <xdr:row>231</xdr:row>
      <xdr:rowOff>144780</xdr:rowOff>
    </xdr:to>
    <xdr:pic>
      <xdr:nvPicPr>
        <xdr:cNvPr id="165" name="Obrázek 52" descr="23.PNG">
          <a:extLst>
            <a:ext uri="{FF2B5EF4-FFF2-40B4-BE49-F238E27FC236}">
              <a16:creationId xmlns:a16="http://schemas.microsoft.com/office/drawing/2014/main" id="{0CAFDBC2-A05C-48F3-9970-9CC4F3CBC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49232820"/>
          <a:ext cx="10820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195</xdr:row>
      <xdr:rowOff>38100</xdr:rowOff>
    </xdr:from>
    <xdr:to>
      <xdr:col>4</xdr:col>
      <xdr:colOff>830580</xdr:colOff>
      <xdr:row>201</xdr:row>
      <xdr:rowOff>45720</xdr:rowOff>
    </xdr:to>
    <xdr:pic>
      <xdr:nvPicPr>
        <xdr:cNvPr id="166" name="Obrázek 36" descr="15.PNG">
          <a:extLst>
            <a:ext uri="{FF2B5EF4-FFF2-40B4-BE49-F238E27FC236}">
              <a16:creationId xmlns:a16="http://schemas.microsoft.com/office/drawing/2014/main" id="{27943B06-F058-4A3F-9A98-F64C8D10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4420362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202</xdr:row>
      <xdr:rowOff>99060</xdr:rowOff>
    </xdr:from>
    <xdr:to>
      <xdr:col>4</xdr:col>
      <xdr:colOff>723900</xdr:colOff>
      <xdr:row>207</xdr:row>
      <xdr:rowOff>167640</xdr:rowOff>
    </xdr:to>
    <xdr:pic>
      <xdr:nvPicPr>
        <xdr:cNvPr id="167" name="Obrázek 38" descr="16.PNG">
          <a:extLst>
            <a:ext uri="{FF2B5EF4-FFF2-40B4-BE49-F238E27FC236}">
              <a16:creationId xmlns:a16="http://schemas.microsoft.com/office/drawing/2014/main" id="{AD433078-60B7-43EE-A401-974CCABA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4543044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268</xdr:row>
      <xdr:rowOff>38100</xdr:rowOff>
    </xdr:from>
    <xdr:to>
      <xdr:col>4</xdr:col>
      <xdr:colOff>830580</xdr:colOff>
      <xdr:row>274</xdr:row>
      <xdr:rowOff>45720</xdr:rowOff>
    </xdr:to>
    <xdr:pic>
      <xdr:nvPicPr>
        <xdr:cNvPr id="168" name="Obrázek 36" descr="15.PNG">
          <a:extLst>
            <a:ext uri="{FF2B5EF4-FFF2-40B4-BE49-F238E27FC236}">
              <a16:creationId xmlns:a16="http://schemas.microsoft.com/office/drawing/2014/main" id="{6D39BA2E-4C4A-4703-90A0-BFCE938F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5626608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275</xdr:row>
      <xdr:rowOff>99060</xdr:rowOff>
    </xdr:from>
    <xdr:to>
      <xdr:col>4</xdr:col>
      <xdr:colOff>723900</xdr:colOff>
      <xdr:row>280</xdr:row>
      <xdr:rowOff>167640</xdr:rowOff>
    </xdr:to>
    <xdr:pic>
      <xdr:nvPicPr>
        <xdr:cNvPr id="169" name="Obrázek 38" descr="16.PNG">
          <a:extLst>
            <a:ext uri="{FF2B5EF4-FFF2-40B4-BE49-F238E27FC236}">
              <a16:creationId xmlns:a16="http://schemas.microsoft.com/office/drawing/2014/main" id="{D63BC651-EAC3-4F29-AF68-4AA36913A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574929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209</xdr:row>
      <xdr:rowOff>38100</xdr:rowOff>
    </xdr:from>
    <xdr:to>
      <xdr:col>4</xdr:col>
      <xdr:colOff>609600</xdr:colOff>
      <xdr:row>215</xdr:row>
      <xdr:rowOff>53340</xdr:rowOff>
    </xdr:to>
    <xdr:pic>
      <xdr:nvPicPr>
        <xdr:cNvPr id="173" name="Obrázek 91">
          <a:extLst>
            <a:ext uri="{FF2B5EF4-FFF2-40B4-BE49-F238E27FC236}">
              <a16:creationId xmlns:a16="http://schemas.microsoft.com/office/drawing/2014/main" id="{E7661887-8CAB-4F65-AB95-EFC1BB7E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654296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282</xdr:row>
      <xdr:rowOff>38100</xdr:rowOff>
    </xdr:from>
    <xdr:to>
      <xdr:col>4</xdr:col>
      <xdr:colOff>609600</xdr:colOff>
      <xdr:row>288</xdr:row>
      <xdr:rowOff>53340</xdr:rowOff>
    </xdr:to>
    <xdr:pic>
      <xdr:nvPicPr>
        <xdr:cNvPr id="174" name="Obrázek 91">
          <a:extLst>
            <a:ext uri="{FF2B5EF4-FFF2-40B4-BE49-F238E27FC236}">
              <a16:creationId xmlns:a16="http://schemas.microsoft.com/office/drawing/2014/main" id="{E032222F-5669-4372-8C4D-1FA74DA48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5977890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289560</xdr:colOff>
      <xdr:row>120</xdr:row>
      <xdr:rowOff>38100</xdr:rowOff>
    </xdr:from>
    <xdr:to>
      <xdr:col>4</xdr:col>
      <xdr:colOff>350520</xdr:colOff>
      <xdr:row>124</xdr:row>
      <xdr:rowOff>106680</xdr:rowOff>
    </xdr:to>
    <xdr:pic>
      <xdr:nvPicPr>
        <xdr:cNvPr id="175" name="Obrázek 43">
          <a:extLst>
            <a:ext uri="{FF2B5EF4-FFF2-40B4-BE49-F238E27FC236}">
              <a16:creationId xmlns:a16="http://schemas.microsoft.com/office/drawing/2014/main" id="{F97CE039-D3B1-43B5-ABEF-313461C6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588460"/>
          <a:ext cx="1485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464820</xdr:colOff>
      <xdr:row>126</xdr:row>
      <xdr:rowOff>167640</xdr:rowOff>
    </xdr:from>
    <xdr:to>
      <xdr:col>4</xdr:col>
      <xdr:colOff>68580</xdr:colOff>
      <xdr:row>131</xdr:row>
      <xdr:rowOff>114300</xdr:rowOff>
    </xdr:to>
    <xdr:pic>
      <xdr:nvPicPr>
        <xdr:cNvPr id="176" name="Obrázek 86">
          <a:extLst>
            <a:ext uri="{FF2B5EF4-FFF2-40B4-BE49-F238E27FC236}">
              <a16:creationId xmlns:a16="http://schemas.microsoft.com/office/drawing/2014/main" id="{A5CB8046-6649-498C-9ACC-28A53C9E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30723840"/>
          <a:ext cx="10287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188</xdr:row>
      <xdr:rowOff>38100</xdr:rowOff>
    </xdr:from>
    <xdr:to>
      <xdr:col>4</xdr:col>
      <xdr:colOff>754380</xdr:colOff>
      <xdr:row>194</xdr:row>
      <xdr:rowOff>38100</xdr:rowOff>
    </xdr:to>
    <xdr:pic>
      <xdr:nvPicPr>
        <xdr:cNvPr id="177" name="Obrázek 67" descr="26.PNG">
          <a:extLst>
            <a:ext uri="{FF2B5EF4-FFF2-40B4-BE49-F238E27FC236}">
              <a16:creationId xmlns:a16="http://schemas.microsoft.com/office/drawing/2014/main" id="{D0E337A7-7C07-4194-9B11-1DBBA43CE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185666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292</xdr:row>
      <xdr:rowOff>91440</xdr:rowOff>
    </xdr:from>
    <xdr:to>
      <xdr:col>4</xdr:col>
      <xdr:colOff>289560</xdr:colOff>
      <xdr:row>298</xdr:row>
      <xdr:rowOff>15240</xdr:rowOff>
    </xdr:to>
    <xdr:pic>
      <xdr:nvPicPr>
        <xdr:cNvPr id="178" name="Obrázek 73" descr="22.PNG">
          <a:extLst>
            <a:ext uri="{FF2B5EF4-FFF2-40B4-BE49-F238E27FC236}">
              <a16:creationId xmlns:a16="http://schemas.microsoft.com/office/drawing/2014/main" id="{CB05AB4C-0B81-469F-B8C5-6AE91AA5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8148828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300</xdr:row>
      <xdr:rowOff>160020</xdr:rowOff>
    </xdr:from>
    <xdr:to>
      <xdr:col>4</xdr:col>
      <xdr:colOff>289560</xdr:colOff>
      <xdr:row>303</xdr:row>
      <xdr:rowOff>152400</xdr:rowOff>
    </xdr:to>
    <xdr:pic>
      <xdr:nvPicPr>
        <xdr:cNvPr id="179" name="Obrázek 74" descr="22.PNG">
          <a:extLst>
            <a:ext uri="{FF2B5EF4-FFF2-40B4-BE49-F238E27FC236}">
              <a16:creationId xmlns:a16="http://schemas.microsoft.com/office/drawing/2014/main" id="{C7EA6AB4-AE0A-409B-B140-FEFDA01F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8289798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601980</xdr:colOff>
      <xdr:row>306</xdr:row>
      <xdr:rowOff>22860</xdr:rowOff>
    </xdr:from>
    <xdr:to>
      <xdr:col>4</xdr:col>
      <xdr:colOff>30480</xdr:colOff>
      <xdr:row>312</xdr:row>
      <xdr:rowOff>68580</xdr:rowOff>
    </xdr:to>
    <xdr:pic>
      <xdr:nvPicPr>
        <xdr:cNvPr id="180" name="Obrázek 75" descr="24.PNG">
          <a:extLst>
            <a:ext uri="{FF2B5EF4-FFF2-40B4-BE49-F238E27FC236}">
              <a16:creationId xmlns:a16="http://schemas.microsoft.com/office/drawing/2014/main" id="{78BAB9AB-B9B3-40D3-A7C6-088A1645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140" y="83766660"/>
          <a:ext cx="8534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464820</xdr:colOff>
      <xdr:row>313</xdr:row>
      <xdr:rowOff>91440</xdr:rowOff>
    </xdr:from>
    <xdr:to>
      <xdr:col>4</xdr:col>
      <xdr:colOff>68580</xdr:colOff>
      <xdr:row>319</xdr:row>
      <xdr:rowOff>15240</xdr:rowOff>
    </xdr:to>
    <xdr:pic>
      <xdr:nvPicPr>
        <xdr:cNvPr id="181" name="Obrázek 76" descr="22.PNG">
          <a:extLst>
            <a:ext uri="{FF2B5EF4-FFF2-40B4-BE49-F238E27FC236}">
              <a16:creationId xmlns:a16="http://schemas.microsoft.com/office/drawing/2014/main" id="{9E071567-CC86-4543-8223-FAF3B328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85008720"/>
          <a:ext cx="102870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320</xdr:row>
      <xdr:rowOff>38100</xdr:rowOff>
    </xdr:from>
    <xdr:to>
      <xdr:col>4</xdr:col>
      <xdr:colOff>754380</xdr:colOff>
      <xdr:row>326</xdr:row>
      <xdr:rowOff>30480</xdr:rowOff>
    </xdr:to>
    <xdr:pic>
      <xdr:nvPicPr>
        <xdr:cNvPr id="182" name="Obrázek 49">
          <a:extLst>
            <a:ext uri="{FF2B5EF4-FFF2-40B4-BE49-F238E27FC236}">
              <a16:creationId xmlns:a16="http://schemas.microsoft.com/office/drawing/2014/main" id="{8F288EF4-7AA4-4497-94D7-D5EE923F0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86128860"/>
          <a:ext cx="64008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327</xdr:row>
      <xdr:rowOff>38100</xdr:rowOff>
    </xdr:from>
    <xdr:to>
      <xdr:col>4</xdr:col>
      <xdr:colOff>746760</xdr:colOff>
      <xdr:row>333</xdr:row>
      <xdr:rowOff>30480</xdr:rowOff>
    </xdr:to>
    <xdr:pic>
      <xdr:nvPicPr>
        <xdr:cNvPr id="183" name="Obrázek 50">
          <a:extLst>
            <a:ext uri="{FF2B5EF4-FFF2-40B4-BE49-F238E27FC236}">
              <a16:creationId xmlns:a16="http://schemas.microsoft.com/office/drawing/2014/main" id="{DAAAA86A-B091-4FB4-91B2-BDEDEB8E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7302340"/>
          <a:ext cx="6172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335</xdr:row>
      <xdr:rowOff>0</xdr:rowOff>
    </xdr:from>
    <xdr:to>
      <xdr:col>4</xdr:col>
      <xdr:colOff>327660</xdr:colOff>
      <xdr:row>339</xdr:row>
      <xdr:rowOff>68580</xdr:rowOff>
    </xdr:to>
    <xdr:pic>
      <xdr:nvPicPr>
        <xdr:cNvPr id="184" name="Obrázek 53" descr="26.PNG">
          <a:extLst>
            <a:ext uri="{FF2B5EF4-FFF2-40B4-BE49-F238E27FC236}">
              <a16:creationId xmlns:a16="http://schemas.microsoft.com/office/drawing/2014/main" id="{8467AAAA-1B8B-4244-AB3A-0D85A0C92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88605360"/>
          <a:ext cx="1562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341</xdr:row>
      <xdr:rowOff>38100</xdr:rowOff>
    </xdr:from>
    <xdr:to>
      <xdr:col>4</xdr:col>
      <xdr:colOff>830580</xdr:colOff>
      <xdr:row>347</xdr:row>
      <xdr:rowOff>45720</xdr:rowOff>
    </xdr:to>
    <xdr:pic>
      <xdr:nvPicPr>
        <xdr:cNvPr id="186" name="Obrázek 57" descr="15.PNG">
          <a:extLst>
            <a:ext uri="{FF2B5EF4-FFF2-40B4-BE49-F238E27FC236}">
              <a16:creationId xmlns:a16="http://schemas.microsoft.com/office/drawing/2014/main" id="{8877DCE0-8ED5-4E3E-878A-3EF68847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9082278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348</xdr:row>
      <xdr:rowOff>99060</xdr:rowOff>
    </xdr:from>
    <xdr:to>
      <xdr:col>4</xdr:col>
      <xdr:colOff>723900</xdr:colOff>
      <xdr:row>353</xdr:row>
      <xdr:rowOff>167640</xdr:rowOff>
    </xdr:to>
    <xdr:pic>
      <xdr:nvPicPr>
        <xdr:cNvPr id="187" name="Obrázek 77" descr="16.PNG">
          <a:extLst>
            <a:ext uri="{FF2B5EF4-FFF2-40B4-BE49-F238E27FC236}">
              <a16:creationId xmlns:a16="http://schemas.microsoft.com/office/drawing/2014/main" id="{22F0931B-9C63-42F3-B892-D80FFC688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920496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368</xdr:row>
      <xdr:rowOff>91440</xdr:rowOff>
    </xdr:from>
    <xdr:to>
      <xdr:col>4</xdr:col>
      <xdr:colOff>289560</xdr:colOff>
      <xdr:row>374</xdr:row>
      <xdr:rowOff>7620</xdr:rowOff>
    </xdr:to>
    <xdr:pic>
      <xdr:nvPicPr>
        <xdr:cNvPr id="188" name="Obrázek 80" descr="22.PNG">
          <a:extLst>
            <a:ext uri="{FF2B5EF4-FFF2-40B4-BE49-F238E27FC236}">
              <a16:creationId xmlns:a16="http://schemas.microsoft.com/office/drawing/2014/main" id="{E87233F4-E626-4B7D-927E-4D6A52F3C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96248220"/>
          <a:ext cx="14630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375</xdr:row>
      <xdr:rowOff>121920</xdr:rowOff>
    </xdr:from>
    <xdr:to>
      <xdr:col>4</xdr:col>
      <xdr:colOff>289560</xdr:colOff>
      <xdr:row>380</xdr:row>
      <xdr:rowOff>160020</xdr:rowOff>
    </xdr:to>
    <xdr:pic>
      <xdr:nvPicPr>
        <xdr:cNvPr id="189" name="Obrázek 81">
          <a:extLst>
            <a:ext uri="{FF2B5EF4-FFF2-40B4-BE49-F238E27FC236}">
              <a16:creationId xmlns:a16="http://schemas.microsoft.com/office/drawing/2014/main" id="{415C3313-C145-4BE4-9B75-D19588CA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97452180"/>
          <a:ext cx="14630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382</xdr:row>
      <xdr:rowOff>91440</xdr:rowOff>
    </xdr:from>
    <xdr:to>
      <xdr:col>4</xdr:col>
      <xdr:colOff>289560</xdr:colOff>
      <xdr:row>388</xdr:row>
      <xdr:rowOff>7620</xdr:rowOff>
    </xdr:to>
    <xdr:pic>
      <xdr:nvPicPr>
        <xdr:cNvPr id="190" name="Obrázek 82" descr="22.PNG">
          <a:extLst>
            <a:ext uri="{FF2B5EF4-FFF2-40B4-BE49-F238E27FC236}">
              <a16:creationId xmlns:a16="http://schemas.microsoft.com/office/drawing/2014/main" id="{B37516E7-5CC6-4117-A0CE-1CAB18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98595180"/>
          <a:ext cx="14630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390</xdr:row>
      <xdr:rowOff>160020</xdr:rowOff>
    </xdr:from>
    <xdr:to>
      <xdr:col>4</xdr:col>
      <xdr:colOff>289560</xdr:colOff>
      <xdr:row>393</xdr:row>
      <xdr:rowOff>152400</xdr:rowOff>
    </xdr:to>
    <xdr:pic>
      <xdr:nvPicPr>
        <xdr:cNvPr id="191" name="Obrázek 83" descr="22.PNG">
          <a:extLst>
            <a:ext uri="{FF2B5EF4-FFF2-40B4-BE49-F238E27FC236}">
              <a16:creationId xmlns:a16="http://schemas.microsoft.com/office/drawing/2014/main" id="{A2E81737-079D-4058-B013-6F04C90A3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10000488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396</xdr:row>
      <xdr:rowOff>22860</xdr:rowOff>
    </xdr:from>
    <xdr:to>
      <xdr:col>4</xdr:col>
      <xdr:colOff>822960</xdr:colOff>
      <xdr:row>402</xdr:row>
      <xdr:rowOff>68580</xdr:rowOff>
    </xdr:to>
    <xdr:pic>
      <xdr:nvPicPr>
        <xdr:cNvPr id="192" name="Obrázek 84" descr="23.PNG">
          <a:extLst>
            <a:ext uri="{FF2B5EF4-FFF2-40B4-BE49-F238E27FC236}">
              <a16:creationId xmlns:a16="http://schemas.microsoft.com/office/drawing/2014/main" id="{9745D27D-6878-484F-AF55-F927A33F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10087356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403</xdr:row>
      <xdr:rowOff>22860</xdr:rowOff>
    </xdr:from>
    <xdr:to>
      <xdr:col>4</xdr:col>
      <xdr:colOff>53340</xdr:colOff>
      <xdr:row>409</xdr:row>
      <xdr:rowOff>68580</xdr:rowOff>
    </xdr:to>
    <xdr:pic>
      <xdr:nvPicPr>
        <xdr:cNvPr id="193" name="Obrázek 85" descr="24.PNG">
          <a:extLst>
            <a:ext uri="{FF2B5EF4-FFF2-40B4-BE49-F238E27FC236}">
              <a16:creationId xmlns:a16="http://schemas.microsoft.com/office/drawing/2014/main" id="{FAFA102D-5339-4FB4-9273-89F99D4EF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660" y="10204704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410</xdr:row>
      <xdr:rowOff>30480</xdr:rowOff>
    </xdr:from>
    <xdr:to>
      <xdr:col>4</xdr:col>
      <xdr:colOff>137160</xdr:colOff>
      <xdr:row>416</xdr:row>
      <xdr:rowOff>76200</xdr:rowOff>
    </xdr:to>
    <xdr:pic>
      <xdr:nvPicPr>
        <xdr:cNvPr id="194" name="Obrázek 86" descr="25.PNG">
          <a:extLst>
            <a:ext uri="{FF2B5EF4-FFF2-40B4-BE49-F238E27FC236}">
              <a16:creationId xmlns:a16="http://schemas.microsoft.com/office/drawing/2014/main" id="{D0861C50-D395-4840-A21B-9A2016B8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0322814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417</xdr:row>
      <xdr:rowOff>38100</xdr:rowOff>
    </xdr:from>
    <xdr:to>
      <xdr:col>4</xdr:col>
      <xdr:colOff>754380</xdr:colOff>
      <xdr:row>423</xdr:row>
      <xdr:rowOff>38100</xdr:rowOff>
    </xdr:to>
    <xdr:pic>
      <xdr:nvPicPr>
        <xdr:cNvPr id="195" name="Obrázek 87" descr="26.PNG">
          <a:extLst>
            <a:ext uri="{FF2B5EF4-FFF2-40B4-BE49-F238E27FC236}">
              <a16:creationId xmlns:a16="http://schemas.microsoft.com/office/drawing/2014/main" id="{7B1660C5-258A-486D-B077-DAEB1995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0440924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424</xdr:row>
      <xdr:rowOff>30480</xdr:rowOff>
    </xdr:from>
    <xdr:to>
      <xdr:col>4</xdr:col>
      <xdr:colOff>731520</xdr:colOff>
      <xdr:row>430</xdr:row>
      <xdr:rowOff>38100</xdr:rowOff>
    </xdr:to>
    <xdr:pic>
      <xdr:nvPicPr>
        <xdr:cNvPr id="196" name="Obrázek 88" descr="12.PNG">
          <a:extLst>
            <a:ext uri="{FF2B5EF4-FFF2-40B4-BE49-F238E27FC236}">
              <a16:creationId xmlns:a16="http://schemas.microsoft.com/office/drawing/2014/main" id="{91DD7019-0090-48B3-A6DD-BAF3E578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05575100"/>
          <a:ext cx="6019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432</xdr:row>
      <xdr:rowOff>0</xdr:rowOff>
    </xdr:from>
    <xdr:to>
      <xdr:col>4</xdr:col>
      <xdr:colOff>327660</xdr:colOff>
      <xdr:row>436</xdr:row>
      <xdr:rowOff>68580</xdr:rowOff>
    </xdr:to>
    <xdr:pic>
      <xdr:nvPicPr>
        <xdr:cNvPr id="197" name="Obrázek 89" descr="26.PNG">
          <a:extLst>
            <a:ext uri="{FF2B5EF4-FFF2-40B4-BE49-F238E27FC236}">
              <a16:creationId xmlns:a16="http://schemas.microsoft.com/office/drawing/2014/main" id="{5D4DFF23-0048-4101-BC48-CE951C273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60" y="106885740"/>
          <a:ext cx="1562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480060</xdr:colOff>
      <xdr:row>438</xdr:row>
      <xdr:rowOff>91440</xdr:rowOff>
    </xdr:from>
    <xdr:to>
      <xdr:col>4</xdr:col>
      <xdr:colOff>53340</xdr:colOff>
      <xdr:row>444</xdr:row>
      <xdr:rowOff>7620</xdr:rowOff>
    </xdr:to>
    <xdr:pic>
      <xdr:nvPicPr>
        <xdr:cNvPr id="198" name="Obrázek 90">
          <a:extLst>
            <a:ext uri="{FF2B5EF4-FFF2-40B4-BE49-F238E27FC236}">
              <a16:creationId xmlns:a16="http://schemas.microsoft.com/office/drawing/2014/main" id="{DD6AA143-7C4F-4359-ABF2-B31CA65E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07983020"/>
          <a:ext cx="9982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445</xdr:row>
      <xdr:rowOff>38100</xdr:rowOff>
    </xdr:from>
    <xdr:to>
      <xdr:col>4</xdr:col>
      <xdr:colOff>609600</xdr:colOff>
      <xdr:row>451</xdr:row>
      <xdr:rowOff>53340</xdr:rowOff>
    </xdr:to>
    <xdr:pic>
      <xdr:nvPicPr>
        <xdr:cNvPr id="199" name="Obrázek 91">
          <a:extLst>
            <a:ext uri="{FF2B5EF4-FFF2-40B4-BE49-F238E27FC236}">
              <a16:creationId xmlns:a16="http://schemas.microsoft.com/office/drawing/2014/main" id="{6F453649-BC20-4071-8806-0B045F8A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0910316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452</xdr:row>
      <xdr:rowOff>38100</xdr:rowOff>
    </xdr:from>
    <xdr:to>
      <xdr:col>4</xdr:col>
      <xdr:colOff>830580</xdr:colOff>
      <xdr:row>458</xdr:row>
      <xdr:rowOff>45720</xdr:rowOff>
    </xdr:to>
    <xdr:pic>
      <xdr:nvPicPr>
        <xdr:cNvPr id="200" name="Obrázek 92" descr="15.PNG">
          <a:extLst>
            <a:ext uri="{FF2B5EF4-FFF2-40B4-BE49-F238E27FC236}">
              <a16:creationId xmlns:a16="http://schemas.microsoft.com/office/drawing/2014/main" id="{74D7CCBE-7275-46C8-96CA-32FE5860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027664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459</xdr:row>
      <xdr:rowOff>99060</xdr:rowOff>
    </xdr:from>
    <xdr:to>
      <xdr:col>4</xdr:col>
      <xdr:colOff>723900</xdr:colOff>
      <xdr:row>464</xdr:row>
      <xdr:rowOff>167640</xdr:rowOff>
    </xdr:to>
    <xdr:pic>
      <xdr:nvPicPr>
        <xdr:cNvPr id="201" name="Obrázek 93" descr="16.PNG">
          <a:extLst>
            <a:ext uri="{FF2B5EF4-FFF2-40B4-BE49-F238E27FC236}">
              <a16:creationId xmlns:a16="http://schemas.microsoft.com/office/drawing/2014/main" id="{2F7BD769-ADE5-40CE-AC3E-918CB212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150346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312420</xdr:colOff>
      <xdr:row>469</xdr:row>
      <xdr:rowOff>91440</xdr:rowOff>
    </xdr:from>
    <xdr:to>
      <xdr:col>4</xdr:col>
      <xdr:colOff>220980</xdr:colOff>
      <xdr:row>475</xdr:row>
      <xdr:rowOff>7620</xdr:rowOff>
    </xdr:to>
    <xdr:pic>
      <xdr:nvPicPr>
        <xdr:cNvPr id="202" name="Obrázek 94">
          <a:extLst>
            <a:ext uri="{FF2B5EF4-FFF2-40B4-BE49-F238E27FC236}">
              <a16:creationId xmlns:a16="http://schemas.microsoft.com/office/drawing/2014/main" id="{4A9837BF-D493-474C-B2F6-5D3B51EBF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580" y="114193320"/>
          <a:ext cx="133350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476</xdr:row>
      <xdr:rowOff>45720</xdr:rowOff>
    </xdr:from>
    <xdr:to>
      <xdr:col>4</xdr:col>
      <xdr:colOff>388620</xdr:colOff>
      <xdr:row>482</xdr:row>
      <xdr:rowOff>30480</xdr:rowOff>
    </xdr:to>
    <xdr:pic>
      <xdr:nvPicPr>
        <xdr:cNvPr id="203" name="Obrázek 3">
          <a:extLst>
            <a:ext uri="{FF2B5EF4-FFF2-40B4-BE49-F238E27FC236}">
              <a16:creationId xmlns:a16="http://schemas.microsoft.com/office/drawing/2014/main" id="{0B9D5925-1BBB-4D27-8A68-CB7FACF75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15321080"/>
          <a:ext cx="16154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483</xdr:row>
      <xdr:rowOff>76200</xdr:rowOff>
    </xdr:from>
    <xdr:to>
      <xdr:col>4</xdr:col>
      <xdr:colOff>137160</xdr:colOff>
      <xdr:row>489</xdr:row>
      <xdr:rowOff>38100</xdr:rowOff>
    </xdr:to>
    <xdr:pic>
      <xdr:nvPicPr>
        <xdr:cNvPr id="204" name="Obrázek 96">
          <a:extLst>
            <a:ext uri="{FF2B5EF4-FFF2-40B4-BE49-F238E27FC236}">
              <a16:creationId xmlns:a16="http://schemas.microsoft.com/office/drawing/2014/main" id="{035262FD-78D8-4C6E-87FD-4E0E8EA6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16525040"/>
          <a:ext cx="10439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579120</xdr:colOff>
      <xdr:row>490</xdr:row>
      <xdr:rowOff>38100</xdr:rowOff>
    </xdr:from>
    <xdr:to>
      <xdr:col>3</xdr:col>
      <xdr:colOff>1333500</xdr:colOff>
      <xdr:row>496</xdr:row>
      <xdr:rowOff>53340</xdr:rowOff>
    </xdr:to>
    <xdr:pic>
      <xdr:nvPicPr>
        <xdr:cNvPr id="205" name="Obrázek 7">
          <a:extLst>
            <a:ext uri="{FF2B5EF4-FFF2-40B4-BE49-F238E27FC236}">
              <a16:creationId xmlns:a16="http://schemas.microsoft.com/office/drawing/2014/main" id="{D891C528-BBA9-46F1-AC6D-DC558D84A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11766042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497</xdr:row>
      <xdr:rowOff>38100</xdr:rowOff>
    </xdr:from>
    <xdr:to>
      <xdr:col>4</xdr:col>
      <xdr:colOff>723900</xdr:colOff>
      <xdr:row>503</xdr:row>
      <xdr:rowOff>30480</xdr:rowOff>
    </xdr:to>
    <xdr:pic>
      <xdr:nvPicPr>
        <xdr:cNvPr id="206" name="Obrázek 99">
          <a:extLst>
            <a:ext uri="{FF2B5EF4-FFF2-40B4-BE49-F238E27FC236}">
              <a16:creationId xmlns:a16="http://schemas.microsoft.com/office/drawing/2014/main" id="{41E06526-8A72-4358-9756-4791C7C15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540" y="118833900"/>
          <a:ext cx="5791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504</xdr:row>
      <xdr:rowOff>38100</xdr:rowOff>
    </xdr:from>
    <xdr:to>
      <xdr:col>4</xdr:col>
      <xdr:colOff>746760</xdr:colOff>
      <xdr:row>510</xdr:row>
      <xdr:rowOff>30480</xdr:rowOff>
    </xdr:to>
    <xdr:pic>
      <xdr:nvPicPr>
        <xdr:cNvPr id="207" name="Obrázek 100">
          <a:extLst>
            <a:ext uri="{FF2B5EF4-FFF2-40B4-BE49-F238E27FC236}">
              <a16:creationId xmlns:a16="http://schemas.microsoft.com/office/drawing/2014/main" id="{C21C18F6-C94C-47F2-A193-F4829C55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20007380"/>
          <a:ext cx="6172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512</xdr:row>
      <xdr:rowOff>0</xdr:rowOff>
    </xdr:from>
    <xdr:to>
      <xdr:col>4</xdr:col>
      <xdr:colOff>259080</xdr:colOff>
      <xdr:row>516</xdr:row>
      <xdr:rowOff>68580</xdr:rowOff>
    </xdr:to>
    <xdr:pic>
      <xdr:nvPicPr>
        <xdr:cNvPr id="208" name="Obrázek 101">
          <a:extLst>
            <a:ext uri="{FF2B5EF4-FFF2-40B4-BE49-F238E27FC236}">
              <a16:creationId xmlns:a16="http://schemas.microsoft.com/office/drawing/2014/main" id="{C435F0D3-634D-4EB5-BB39-6922F62C9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21310400"/>
          <a:ext cx="14173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518</xdr:row>
      <xdr:rowOff>60960</xdr:rowOff>
    </xdr:from>
    <xdr:to>
      <xdr:col>4</xdr:col>
      <xdr:colOff>822960</xdr:colOff>
      <xdr:row>524</xdr:row>
      <xdr:rowOff>30480</xdr:rowOff>
    </xdr:to>
    <xdr:pic>
      <xdr:nvPicPr>
        <xdr:cNvPr id="209" name="Obrázek 102">
          <a:extLst>
            <a:ext uri="{FF2B5EF4-FFF2-40B4-BE49-F238E27FC236}">
              <a16:creationId xmlns:a16="http://schemas.microsoft.com/office/drawing/2014/main" id="{33F635A4-78B5-46DD-920F-88AC480D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122377200"/>
          <a:ext cx="800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525</xdr:row>
      <xdr:rowOff>38100</xdr:rowOff>
    </xdr:from>
    <xdr:to>
      <xdr:col>4</xdr:col>
      <xdr:colOff>815340</xdr:colOff>
      <xdr:row>531</xdr:row>
      <xdr:rowOff>45720</xdr:rowOff>
    </xdr:to>
    <xdr:pic>
      <xdr:nvPicPr>
        <xdr:cNvPr id="210" name="Obrázek 103">
          <a:extLst>
            <a:ext uri="{FF2B5EF4-FFF2-40B4-BE49-F238E27FC236}">
              <a16:creationId xmlns:a16="http://schemas.microsoft.com/office/drawing/2014/main" id="{E5B55639-14A1-4649-A091-CA14D08D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0" y="123527820"/>
          <a:ext cx="7162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532</xdr:row>
      <xdr:rowOff>99060</xdr:rowOff>
    </xdr:from>
    <xdr:to>
      <xdr:col>4</xdr:col>
      <xdr:colOff>723900</xdr:colOff>
      <xdr:row>537</xdr:row>
      <xdr:rowOff>167640</xdr:rowOff>
    </xdr:to>
    <xdr:pic>
      <xdr:nvPicPr>
        <xdr:cNvPr id="211" name="Obrázek 104">
          <a:extLst>
            <a:ext uri="{FF2B5EF4-FFF2-40B4-BE49-F238E27FC236}">
              <a16:creationId xmlns:a16="http://schemas.microsoft.com/office/drawing/2014/main" id="{574D19B4-1719-4ED9-AA00-073000D8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2475464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312420</xdr:colOff>
      <xdr:row>542</xdr:row>
      <xdr:rowOff>91440</xdr:rowOff>
    </xdr:from>
    <xdr:to>
      <xdr:col>4</xdr:col>
      <xdr:colOff>220980</xdr:colOff>
      <xdr:row>548</xdr:row>
      <xdr:rowOff>7620</xdr:rowOff>
    </xdr:to>
    <xdr:pic>
      <xdr:nvPicPr>
        <xdr:cNvPr id="215" name="Obrázek 108">
          <a:extLst>
            <a:ext uri="{FF2B5EF4-FFF2-40B4-BE49-F238E27FC236}">
              <a16:creationId xmlns:a16="http://schemas.microsoft.com/office/drawing/2014/main" id="{5202C3E5-F1DF-4F0C-971E-C8ACB077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580" y="127436880"/>
          <a:ext cx="133350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549</xdr:row>
      <xdr:rowOff>99060</xdr:rowOff>
    </xdr:from>
    <xdr:to>
      <xdr:col>4</xdr:col>
      <xdr:colOff>220980</xdr:colOff>
      <xdr:row>555</xdr:row>
      <xdr:rowOff>0</xdr:rowOff>
    </xdr:to>
    <xdr:pic>
      <xdr:nvPicPr>
        <xdr:cNvPr id="216" name="Obrázek 110">
          <a:extLst>
            <a:ext uri="{FF2B5EF4-FFF2-40B4-BE49-F238E27FC236}">
              <a16:creationId xmlns:a16="http://schemas.microsoft.com/office/drawing/2014/main" id="{ED938092-78BF-40FC-A3A4-5AA4684E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" y="128617980"/>
          <a:ext cx="13411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556</xdr:row>
      <xdr:rowOff>60960</xdr:rowOff>
    </xdr:from>
    <xdr:to>
      <xdr:col>4</xdr:col>
      <xdr:colOff>822960</xdr:colOff>
      <xdr:row>562</xdr:row>
      <xdr:rowOff>30480</xdr:rowOff>
    </xdr:to>
    <xdr:pic>
      <xdr:nvPicPr>
        <xdr:cNvPr id="217" name="Obrázek 111">
          <a:extLst>
            <a:ext uri="{FF2B5EF4-FFF2-40B4-BE49-F238E27FC236}">
              <a16:creationId xmlns:a16="http://schemas.microsoft.com/office/drawing/2014/main" id="{FDF70E22-20BF-4BC8-A5DE-E98EE6F9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129753360"/>
          <a:ext cx="800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563</xdr:row>
      <xdr:rowOff>76200</xdr:rowOff>
    </xdr:from>
    <xdr:to>
      <xdr:col>4</xdr:col>
      <xdr:colOff>137160</xdr:colOff>
      <xdr:row>569</xdr:row>
      <xdr:rowOff>38100</xdr:rowOff>
    </xdr:to>
    <xdr:pic>
      <xdr:nvPicPr>
        <xdr:cNvPr id="218" name="Obrázek 112">
          <a:extLst>
            <a:ext uri="{FF2B5EF4-FFF2-40B4-BE49-F238E27FC236}">
              <a16:creationId xmlns:a16="http://schemas.microsoft.com/office/drawing/2014/main" id="{071BADF7-1DAD-4158-9A1B-6B6F8A74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130942080"/>
          <a:ext cx="10439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579120</xdr:colOff>
      <xdr:row>570</xdr:row>
      <xdr:rowOff>38100</xdr:rowOff>
    </xdr:from>
    <xdr:to>
      <xdr:col>3</xdr:col>
      <xdr:colOff>1333500</xdr:colOff>
      <xdr:row>576</xdr:row>
      <xdr:rowOff>76200</xdr:rowOff>
    </xdr:to>
    <xdr:pic>
      <xdr:nvPicPr>
        <xdr:cNvPr id="219" name="Obrázek 113">
          <a:extLst>
            <a:ext uri="{FF2B5EF4-FFF2-40B4-BE49-F238E27FC236}">
              <a16:creationId xmlns:a16="http://schemas.microsoft.com/office/drawing/2014/main" id="{6919AB97-A34E-4EA9-A527-5BE776B9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132077460"/>
          <a:ext cx="7543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577</xdr:row>
      <xdr:rowOff>38100</xdr:rowOff>
    </xdr:from>
    <xdr:to>
      <xdr:col>4</xdr:col>
      <xdr:colOff>723900</xdr:colOff>
      <xdr:row>583</xdr:row>
      <xdr:rowOff>30480</xdr:rowOff>
    </xdr:to>
    <xdr:pic>
      <xdr:nvPicPr>
        <xdr:cNvPr id="220" name="Obrázek 114">
          <a:extLst>
            <a:ext uri="{FF2B5EF4-FFF2-40B4-BE49-F238E27FC236}">
              <a16:creationId xmlns:a16="http://schemas.microsoft.com/office/drawing/2014/main" id="{DF4037ED-B5D7-450C-8599-17E8BE37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540" y="133250940"/>
          <a:ext cx="5791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584</xdr:row>
      <xdr:rowOff>38100</xdr:rowOff>
    </xdr:from>
    <xdr:to>
      <xdr:col>4</xdr:col>
      <xdr:colOff>609600</xdr:colOff>
      <xdr:row>590</xdr:row>
      <xdr:rowOff>53340</xdr:rowOff>
    </xdr:to>
    <xdr:pic>
      <xdr:nvPicPr>
        <xdr:cNvPr id="221" name="Obrázek 115">
          <a:extLst>
            <a:ext uri="{FF2B5EF4-FFF2-40B4-BE49-F238E27FC236}">
              <a16:creationId xmlns:a16="http://schemas.microsoft.com/office/drawing/2014/main" id="{09E0F1E3-D779-49A7-A010-A3C0C447E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3442442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591</xdr:row>
      <xdr:rowOff>129540</xdr:rowOff>
    </xdr:from>
    <xdr:to>
      <xdr:col>3</xdr:col>
      <xdr:colOff>1325880</xdr:colOff>
      <xdr:row>596</xdr:row>
      <xdr:rowOff>121920</xdr:rowOff>
    </xdr:to>
    <xdr:pic>
      <xdr:nvPicPr>
        <xdr:cNvPr id="223" name="Obrázek 118" descr="26.PNG">
          <a:extLst>
            <a:ext uri="{FF2B5EF4-FFF2-40B4-BE49-F238E27FC236}">
              <a16:creationId xmlns:a16="http://schemas.microsoft.com/office/drawing/2014/main" id="{70E4A4DF-2C99-4768-8163-13EF11E3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452561">
          <a:off x="4042410" y="136919970"/>
          <a:ext cx="9067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598</xdr:row>
      <xdr:rowOff>38100</xdr:rowOff>
    </xdr:from>
    <xdr:to>
      <xdr:col>4</xdr:col>
      <xdr:colOff>815340</xdr:colOff>
      <xdr:row>604</xdr:row>
      <xdr:rowOff>45720</xdr:rowOff>
    </xdr:to>
    <xdr:pic>
      <xdr:nvPicPr>
        <xdr:cNvPr id="224" name="Obrázek 119">
          <a:extLst>
            <a:ext uri="{FF2B5EF4-FFF2-40B4-BE49-F238E27FC236}">
              <a16:creationId xmlns:a16="http://schemas.microsoft.com/office/drawing/2014/main" id="{7DB0C108-6A09-48F3-9DE7-19C420B8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0" y="137944860"/>
          <a:ext cx="7162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605</xdr:row>
      <xdr:rowOff>99060</xdr:rowOff>
    </xdr:from>
    <xdr:to>
      <xdr:col>4</xdr:col>
      <xdr:colOff>723900</xdr:colOff>
      <xdr:row>610</xdr:row>
      <xdr:rowOff>167640</xdr:rowOff>
    </xdr:to>
    <xdr:pic>
      <xdr:nvPicPr>
        <xdr:cNvPr id="225" name="Obrázek 120">
          <a:extLst>
            <a:ext uri="{FF2B5EF4-FFF2-40B4-BE49-F238E27FC236}">
              <a16:creationId xmlns:a16="http://schemas.microsoft.com/office/drawing/2014/main" id="{E6E183EB-9DD9-48AF-8D93-0D6538743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3917168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341</xdr:row>
      <xdr:rowOff>38100</xdr:rowOff>
    </xdr:from>
    <xdr:to>
      <xdr:col>4</xdr:col>
      <xdr:colOff>830580</xdr:colOff>
      <xdr:row>347</xdr:row>
      <xdr:rowOff>45720</xdr:rowOff>
    </xdr:to>
    <xdr:pic>
      <xdr:nvPicPr>
        <xdr:cNvPr id="226" name="Obrázek 36" descr="15.PNG">
          <a:extLst>
            <a:ext uri="{FF2B5EF4-FFF2-40B4-BE49-F238E27FC236}">
              <a16:creationId xmlns:a16="http://schemas.microsoft.com/office/drawing/2014/main" id="{657BB406-3EBE-4A3D-83D1-9718F9D0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9082278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348</xdr:row>
      <xdr:rowOff>99060</xdr:rowOff>
    </xdr:from>
    <xdr:to>
      <xdr:col>4</xdr:col>
      <xdr:colOff>723900</xdr:colOff>
      <xdr:row>353</xdr:row>
      <xdr:rowOff>167640</xdr:rowOff>
    </xdr:to>
    <xdr:pic>
      <xdr:nvPicPr>
        <xdr:cNvPr id="227" name="Obrázek 38" descr="16.PNG">
          <a:extLst>
            <a:ext uri="{FF2B5EF4-FFF2-40B4-BE49-F238E27FC236}">
              <a16:creationId xmlns:a16="http://schemas.microsoft.com/office/drawing/2014/main" id="{6B2A8BB4-7B89-4C8B-A5D0-0E232E0B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920496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452</xdr:row>
      <xdr:rowOff>38100</xdr:rowOff>
    </xdr:from>
    <xdr:to>
      <xdr:col>4</xdr:col>
      <xdr:colOff>830580</xdr:colOff>
      <xdr:row>458</xdr:row>
      <xdr:rowOff>45720</xdr:rowOff>
    </xdr:to>
    <xdr:pic>
      <xdr:nvPicPr>
        <xdr:cNvPr id="228" name="Obrázek 36" descr="15.PNG">
          <a:extLst>
            <a:ext uri="{FF2B5EF4-FFF2-40B4-BE49-F238E27FC236}">
              <a16:creationId xmlns:a16="http://schemas.microsoft.com/office/drawing/2014/main" id="{D5D2BAE4-AC9E-467A-869E-D9B5344DE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027664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459</xdr:row>
      <xdr:rowOff>99060</xdr:rowOff>
    </xdr:from>
    <xdr:to>
      <xdr:col>4</xdr:col>
      <xdr:colOff>723900</xdr:colOff>
      <xdr:row>464</xdr:row>
      <xdr:rowOff>167640</xdr:rowOff>
    </xdr:to>
    <xdr:pic>
      <xdr:nvPicPr>
        <xdr:cNvPr id="229" name="Obrázek 38" descr="16.PNG">
          <a:extLst>
            <a:ext uri="{FF2B5EF4-FFF2-40B4-BE49-F238E27FC236}">
              <a16:creationId xmlns:a16="http://schemas.microsoft.com/office/drawing/2014/main" id="{53ADB2B8-DBDC-49D2-B371-1025E6FD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150346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358</xdr:row>
      <xdr:rowOff>45720</xdr:rowOff>
    </xdr:from>
    <xdr:to>
      <xdr:col>4</xdr:col>
      <xdr:colOff>975360</xdr:colOff>
      <xdr:row>364</xdr:row>
      <xdr:rowOff>7620</xdr:rowOff>
    </xdr:to>
    <xdr:pic>
      <xdr:nvPicPr>
        <xdr:cNvPr id="230" name="Picture 99" descr="1">
          <a:extLst>
            <a:ext uri="{FF2B5EF4-FFF2-40B4-BE49-F238E27FC236}">
              <a16:creationId xmlns:a16="http://schemas.microsoft.com/office/drawing/2014/main" id="{5328B7DB-4FA7-4B9A-842D-D9D009333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93512640"/>
          <a:ext cx="97536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615</xdr:row>
      <xdr:rowOff>91440</xdr:rowOff>
    </xdr:from>
    <xdr:to>
      <xdr:col>4</xdr:col>
      <xdr:colOff>289560</xdr:colOff>
      <xdr:row>621</xdr:row>
      <xdr:rowOff>15240</xdr:rowOff>
    </xdr:to>
    <xdr:pic>
      <xdr:nvPicPr>
        <xdr:cNvPr id="231" name="Obrázek 129" descr="22.PNG">
          <a:extLst>
            <a:ext uri="{FF2B5EF4-FFF2-40B4-BE49-F238E27FC236}">
              <a16:creationId xmlns:a16="http://schemas.microsoft.com/office/drawing/2014/main" id="{B0960994-1541-422A-9B84-2A92CECC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739646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464820</xdr:colOff>
      <xdr:row>622</xdr:row>
      <xdr:rowOff>167640</xdr:rowOff>
    </xdr:from>
    <xdr:to>
      <xdr:col>4</xdr:col>
      <xdr:colOff>68580</xdr:colOff>
      <xdr:row>627</xdr:row>
      <xdr:rowOff>121920</xdr:rowOff>
    </xdr:to>
    <xdr:pic>
      <xdr:nvPicPr>
        <xdr:cNvPr id="232" name="Obrázek 131">
          <a:extLst>
            <a:ext uri="{FF2B5EF4-FFF2-40B4-BE49-F238E27FC236}">
              <a16:creationId xmlns:a16="http://schemas.microsoft.com/office/drawing/2014/main" id="{73687D1B-BAAA-49A3-AFE2-EBC4731F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18646140"/>
          <a:ext cx="102870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629</xdr:row>
      <xdr:rowOff>22860</xdr:rowOff>
    </xdr:from>
    <xdr:to>
      <xdr:col>4</xdr:col>
      <xdr:colOff>822960</xdr:colOff>
      <xdr:row>635</xdr:row>
      <xdr:rowOff>68580</xdr:rowOff>
    </xdr:to>
    <xdr:pic>
      <xdr:nvPicPr>
        <xdr:cNvPr id="233" name="Obrázek 132" descr="23.PNG">
          <a:extLst>
            <a:ext uri="{FF2B5EF4-FFF2-40B4-BE49-F238E27FC236}">
              <a16:creationId xmlns:a16="http://schemas.microsoft.com/office/drawing/2014/main" id="{D76C7ADD-0D1B-4146-80A9-0F24E71E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967484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636</xdr:row>
      <xdr:rowOff>30480</xdr:rowOff>
    </xdr:from>
    <xdr:to>
      <xdr:col>4</xdr:col>
      <xdr:colOff>137160</xdr:colOff>
      <xdr:row>642</xdr:row>
      <xdr:rowOff>76200</xdr:rowOff>
    </xdr:to>
    <xdr:pic>
      <xdr:nvPicPr>
        <xdr:cNvPr id="234" name="Obrázek 135" descr="25.PNG">
          <a:extLst>
            <a:ext uri="{FF2B5EF4-FFF2-40B4-BE49-F238E27FC236}">
              <a16:creationId xmlns:a16="http://schemas.microsoft.com/office/drawing/2014/main" id="{71E78A1D-A345-45AA-87D0-D822CD77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2085594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643</xdr:row>
      <xdr:rowOff>22860</xdr:rowOff>
    </xdr:from>
    <xdr:to>
      <xdr:col>4</xdr:col>
      <xdr:colOff>754380</xdr:colOff>
      <xdr:row>649</xdr:row>
      <xdr:rowOff>53340</xdr:rowOff>
    </xdr:to>
    <xdr:pic>
      <xdr:nvPicPr>
        <xdr:cNvPr id="235" name="Obrázek 136" descr="26.PNG">
          <a:extLst>
            <a:ext uri="{FF2B5EF4-FFF2-40B4-BE49-F238E27FC236}">
              <a16:creationId xmlns:a16="http://schemas.microsoft.com/office/drawing/2014/main" id="{725C14F1-FE82-48B5-A24F-11211D63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202180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650</xdr:row>
      <xdr:rowOff>38100</xdr:rowOff>
    </xdr:from>
    <xdr:to>
      <xdr:col>4</xdr:col>
      <xdr:colOff>754380</xdr:colOff>
      <xdr:row>656</xdr:row>
      <xdr:rowOff>38100</xdr:rowOff>
    </xdr:to>
    <xdr:pic>
      <xdr:nvPicPr>
        <xdr:cNvPr id="236" name="Obrázek 137" descr="26.PNG">
          <a:extLst>
            <a:ext uri="{FF2B5EF4-FFF2-40B4-BE49-F238E27FC236}">
              <a16:creationId xmlns:a16="http://schemas.microsoft.com/office/drawing/2014/main" id="{C532691A-8836-4351-9329-2EFA0155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321052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657</xdr:row>
      <xdr:rowOff>60960</xdr:rowOff>
    </xdr:from>
    <xdr:to>
      <xdr:col>4</xdr:col>
      <xdr:colOff>716280</xdr:colOff>
      <xdr:row>663</xdr:row>
      <xdr:rowOff>0</xdr:rowOff>
    </xdr:to>
    <xdr:pic>
      <xdr:nvPicPr>
        <xdr:cNvPr id="237" name="Obrázek 139" descr="26.PNG">
          <a:extLst>
            <a:ext uri="{FF2B5EF4-FFF2-40B4-BE49-F238E27FC236}">
              <a16:creationId xmlns:a16="http://schemas.microsoft.com/office/drawing/2014/main" id="{4FA78735-2E37-4D81-99E3-E5AD68377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4406860"/>
          <a:ext cx="6400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681</xdr:row>
      <xdr:rowOff>91440</xdr:rowOff>
    </xdr:from>
    <xdr:to>
      <xdr:col>4</xdr:col>
      <xdr:colOff>289560</xdr:colOff>
      <xdr:row>687</xdr:row>
      <xdr:rowOff>15240</xdr:rowOff>
    </xdr:to>
    <xdr:pic>
      <xdr:nvPicPr>
        <xdr:cNvPr id="239" name="Obrázek 141" descr="22.PNG">
          <a:extLst>
            <a:ext uri="{FF2B5EF4-FFF2-40B4-BE49-F238E27FC236}">
              <a16:creationId xmlns:a16="http://schemas.microsoft.com/office/drawing/2014/main" id="{1F6747B1-D54D-4C7A-866C-5D0B2CD79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2947416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689</xdr:row>
      <xdr:rowOff>160020</xdr:rowOff>
    </xdr:from>
    <xdr:to>
      <xdr:col>4</xdr:col>
      <xdr:colOff>289560</xdr:colOff>
      <xdr:row>692</xdr:row>
      <xdr:rowOff>152400</xdr:rowOff>
    </xdr:to>
    <xdr:pic>
      <xdr:nvPicPr>
        <xdr:cNvPr id="240" name="Obrázek 142" descr="22.PNG">
          <a:extLst>
            <a:ext uri="{FF2B5EF4-FFF2-40B4-BE49-F238E27FC236}">
              <a16:creationId xmlns:a16="http://schemas.microsoft.com/office/drawing/2014/main" id="{DAFEC5A2-36D4-44B9-BF60-D525625FF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3088386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695</xdr:row>
      <xdr:rowOff>22860</xdr:rowOff>
    </xdr:from>
    <xdr:to>
      <xdr:col>4</xdr:col>
      <xdr:colOff>822960</xdr:colOff>
      <xdr:row>701</xdr:row>
      <xdr:rowOff>68580</xdr:rowOff>
    </xdr:to>
    <xdr:pic>
      <xdr:nvPicPr>
        <xdr:cNvPr id="241" name="Obrázek 143" descr="23.PNG">
          <a:extLst>
            <a:ext uri="{FF2B5EF4-FFF2-40B4-BE49-F238E27FC236}">
              <a16:creationId xmlns:a16="http://schemas.microsoft.com/office/drawing/2014/main" id="{6F755957-5C5A-4530-BF9A-60C85816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3175254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702</xdr:row>
      <xdr:rowOff>22860</xdr:rowOff>
    </xdr:from>
    <xdr:to>
      <xdr:col>4</xdr:col>
      <xdr:colOff>53340</xdr:colOff>
      <xdr:row>708</xdr:row>
      <xdr:rowOff>68580</xdr:rowOff>
    </xdr:to>
    <xdr:pic>
      <xdr:nvPicPr>
        <xdr:cNvPr id="242" name="Obrázek 144" descr="24.PNG">
          <a:extLst>
            <a:ext uri="{FF2B5EF4-FFF2-40B4-BE49-F238E27FC236}">
              <a16:creationId xmlns:a16="http://schemas.microsoft.com/office/drawing/2014/main" id="{5E060DB7-4094-4CEC-8CF0-B5EB6430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3292602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710</xdr:row>
      <xdr:rowOff>0</xdr:rowOff>
    </xdr:from>
    <xdr:to>
      <xdr:col>4</xdr:col>
      <xdr:colOff>342900</xdr:colOff>
      <xdr:row>714</xdr:row>
      <xdr:rowOff>68580</xdr:rowOff>
    </xdr:to>
    <xdr:pic>
      <xdr:nvPicPr>
        <xdr:cNvPr id="243" name="Obrázek 145" descr="26.PNG">
          <a:extLst>
            <a:ext uri="{FF2B5EF4-FFF2-40B4-BE49-F238E27FC236}">
              <a16:creationId xmlns:a16="http://schemas.microsoft.com/office/drawing/2014/main" id="{FB77CFD1-7C79-43DC-9B68-40AA376B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244280"/>
          <a:ext cx="15773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716</xdr:row>
      <xdr:rowOff>30480</xdr:rowOff>
    </xdr:from>
    <xdr:to>
      <xdr:col>4</xdr:col>
      <xdr:colOff>137160</xdr:colOff>
      <xdr:row>722</xdr:row>
      <xdr:rowOff>76200</xdr:rowOff>
    </xdr:to>
    <xdr:pic>
      <xdr:nvPicPr>
        <xdr:cNvPr id="244" name="Obrázek 146" descr="25.PNG">
          <a:extLst>
            <a:ext uri="{FF2B5EF4-FFF2-40B4-BE49-F238E27FC236}">
              <a16:creationId xmlns:a16="http://schemas.microsoft.com/office/drawing/2014/main" id="{0B3F03CC-A5AB-4AC7-8FD6-E11186DA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3528060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723</xdr:row>
      <xdr:rowOff>38100</xdr:rowOff>
    </xdr:from>
    <xdr:to>
      <xdr:col>4</xdr:col>
      <xdr:colOff>754380</xdr:colOff>
      <xdr:row>729</xdr:row>
      <xdr:rowOff>38100</xdr:rowOff>
    </xdr:to>
    <xdr:pic>
      <xdr:nvPicPr>
        <xdr:cNvPr id="245" name="Obrázek 147" descr="26.PNG">
          <a:extLst>
            <a:ext uri="{FF2B5EF4-FFF2-40B4-BE49-F238E27FC236}">
              <a16:creationId xmlns:a16="http://schemas.microsoft.com/office/drawing/2014/main" id="{DF9B4FEE-1CB2-4E24-AF94-A92F5D91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646170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730</xdr:row>
      <xdr:rowOff>60960</xdr:rowOff>
    </xdr:from>
    <xdr:to>
      <xdr:col>4</xdr:col>
      <xdr:colOff>716280</xdr:colOff>
      <xdr:row>736</xdr:row>
      <xdr:rowOff>53340</xdr:rowOff>
    </xdr:to>
    <xdr:pic>
      <xdr:nvPicPr>
        <xdr:cNvPr id="246" name="Obrázek 148" descr="26.PNG">
          <a:extLst>
            <a:ext uri="{FF2B5EF4-FFF2-40B4-BE49-F238E27FC236}">
              <a16:creationId xmlns:a16="http://schemas.microsoft.com/office/drawing/2014/main" id="{62759253-5EDA-4EEC-A22B-9077973B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7658040"/>
          <a:ext cx="64008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664</xdr:row>
      <xdr:rowOff>99060</xdr:rowOff>
    </xdr:from>
    <xdr:to>
      <xdr:col>4</xdr:col>
      <xdr:colOff>723900</xdr:colOff>
      <xdr:row>670</xdr:row>
      <xdr:rowOff>7620</xdr:rowOff>
    </xdr:to>
    <xdr:pic>
      <xdr:nvPicPr>
        <xdr:cNvPr id="247" name="Obrázek 149" descr="16.PNG">
          <a:extLst>
            <a:ext uri="{FF2B5EF4-FFF2-40B4-BE49-F238E27FC236}">
              <a16:creationId xmlns:a16="http://schemas.microsoft.com/office/drawing/2014/main" id="{633C5E75-7385-42B7-9F8E-98C5BC4A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67919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671</xdr:row>
      <xdr:rowOff>38100</xdr:rowOff>
    </xdr:from>
    <xdr:to>
      <xdr:col>4</xdr:col>
      <xdr:colOff>830580</xdr:colOff>
      <xdr:row>677</xdr:row>
      <xdr:rowOff>45720</xdr:rowOff>
    </xdr:to>
    <xdr:pic>
      <xdr:nvPicPr>
        <xdr:cNvPr id="248" name="Obrázek 151" descr="15.PNG">
          <a:extLst>
            <a:ext uri="{FF2B5EF4-FFF2-40B4-BE49-F238E27FC236}">
              <a16:creationId xmlns:a16="http://schemas.microsoft.com/office/drawing/2014/main" id="{EF1157A1-5C26-49A4-BB1A-05A1BBA8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790444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737</xdr:row>
      <xdr:rowOff>99060</xdr:rowOff>
    </xdr:from>
    <xdr:to>
      <xdr:col>4</xdr:col>
      <xdr:colOff>723900</xdr:colOff>
      <xdr:row>743</xdr:row>
      <xdr:rowOff>7620</xdr:rowOff>
    </xdr:to>
    <xdr:pic>
      <xdr:nvPicPr>
        <xdr:cNvPr id="249" name="Obrázek 152" descr="16.PNG">
          <a:extLst>
            <a:ext uri="{FF2B5EF4-FFF2-40B4-BE49-F238E27FC236}">
              <a16:creationId xmlns:a16="http://schemas.microsoft.com/office/drawing/2014/main" id="{30C7414B-73BB-42A5-B178-538AAB8C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8696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744</xdr:row>
      <xdr:rowOff>38100</xdr:rowOff>
    </xdr:from>
    <xdr:to>
      <xdr:col>4</xdr:col>
      <xdr:colOff>830580</xdr:colOff>
      <xdr:row>750</xdr:row>
      <xdr:rowOff>53340</xdr:rowOff>
    </xdr:to>
    <xdr:pic>
      <xdr:nvPicPr>
        <xdr:cNvPr id="250" name="Obrázek 153" descr="15.PNG">
          <a:extLst>
            <a:ext uri="{FF2B5EF4-FFF2-40B4-BE49-F238E27FC236}">
              <a16:creationId xmlns:a16="http://schemas.microsoft.com/office/drawing/2014/main" id="{9984636C-D1FD-4690-8830-E808ED58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99821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563880</xdr:colOff>
      <xdr:row>751</xdr:row>
      <xdr:rowOff>167640</xdr:rowOff>
    </xdr:from>
    <xdr:to>
      <xdr:col>3</xdr:col>
      <xdr:colOff>1394460</xdr:colOff>
      <xdr:row>756</xdr:row>
      <xdr:rowOff>121920</xdr:rowOff>
    </xdr:to>
    <xdr:pic>
      <xdr:nvPicPr>
        <xdr:cNvPr id="251" name="Obrázek 154">
          <a:extLst>
            <a:ext uri="{FF2B5EF4-FFF2-40B4-BE49-F238E27FC236}">
              <a16:creationId xmlns:a16="http://schemas.microsoft.com/office/drawing/2014/main" id="{6400B391-38BE-462E-B428-CCACFD76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41285160"/>
          <a:ext cx="83058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758</xdr:row>
      <xdr:rowOff>91440</xdr:rowOff>
    </xdr:from>
    <xdr:to>
      <xdr:col>4</xdr:col>
      <xdr:colOff>274320</xdr:colOff>
      <xdr:row>764</xdr:row>
      <xdr:rowOff>15240</xdr:rowOff>
    </xdr:to>
    <xdr:pic>
      <xdr:nvPicPr>
        <xdr:cNvPr id="252" name="Obrázek 155">
          <a:extLst>
            <a:ext uri="{FF2B5EF4-FFF2-40B4-BE49-F238E27FC236}">
              <a16:creationId xmlns:a16="http://schemas.microsoft.com/office/drawing/2014/main" id="{EDB3D867-8532-42F7-9308-E8A8AA20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42382440"/>
          <a:ext cx="14325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765</xdr:row>
      <xdr:rowOff>60960</xdr:rowOff>
    </xdr:from>
    <xdr:to>
      <xdr:col>4</xdr:col>
      <xdr:colOff>701040</xdr:colOff>
      <xdr:row>771</xdr:row>
      <xdr:rowOff>15240</xdr:rowOff>
    </xdr:to>
    <xdr:pic>
      <xdr:nvPicPr>
        <xdr:cNvPr id="253" name="Obrázek 157">
          <a:extLst>
            <a:ext uri="{FF2B5EF4-FFF2-40B4-BE49-F238E27FC236}">
              <a16:creationId xmlns:a16="http://schemas.microsoft.com/office/drawing/2014/main" id="{2360AD14-1280-4629-B125-7BE9A1FC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43525440"/>
          <a:ext cx="6934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782</xdr:row>
      <xdr:rowOff>91440</xdr:rowOff>
    </xdr:from>
    <xdr:to>
      <xdr:col>4</xdr:col>
      <xdr:colOff>289560</xdr:colOff>
      <xdr:row>788</xdr:row>
      <xdr:rowOff>15240</xdr:rowOff>
    </xdr:to>
    <xdr:pic>
      <xdr:nvPicPr>
        <xdr:cNvPr id="254" name="Obrázek 38" descr="22.PNG">
          <a:extLst>
            <a:ext uri="{FF2B5EF4-FFF2-40B4-BE49-F238E27FC236}">
              <a16:creationId xmlns:a16="http://schemas.microsoft.com/office/drawing/2014/main" id="{A0CA7A37-4813-4CD6-AFAA-E671981A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4625340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790</xdr:row>
      <xdr:rowOff>160020</xdr:rowOff>
    </xdr:from>
    <xdr:to>
      <xdr:col>4</xdr:col>
      <xdr:colOff>289560</xdr:colOff>
      <xdr:row>793</xdr:row>
      <xdr:rowOff>152400</xdr:rowOff>
    </xdr:to>
    <xdr:pic>
      <xdr:nvPicPr>
        <xdr:cNvPr id="255" name="Obrázek 39" descr="22.PNG">
          <a:extLst>
            <a:ext uri="{FF2B5EF4-FFF2-40B4-BE49-F238E27FC236}">
              <a16:creationId xmlns:a16="http://schemas.microsoft.com/office/drawing/2014/main" id="{788802DE-B0F5-40EE-8064-4E71602E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4766310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796</xdr:row>
      <xdr:rowOff>22860</xdr:rowOff>
    </xdr:from>
    <xdr:to>
      <xdr:col>4</xdr:col>
      <xdr:colOff>822960</xdr:colOff>
      <xdr:row>802</xdr:row>
      <xdr:rowOff>68580</xdr:rowOff>
    </xdr:to>
    <xdr:pic>
      <xdr:nvPicPr>
        <xdr:cNvPr id="256" name="Obrázek 40" descr="23.PNG">
          <a:extLst>
            <a:ext uri="{FF2B5EF4-FFF2-40B4-BE49-F238E27FC236}">
              <a16:creationId xmlns:a16="http://schemas.microsoft.com/office/drawing/2014/main" id="{42389E64-2309-4733-9F56-95ACF97A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4853178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803</xdr:row>
      <xdr:rowOff>22860</xdr:rowOff>
    </xdr:from>
    <xdr:to>
      <xdr:col>4</xdr:col>
      <xdr:colOff>53340</xdr:colOff>
      <xdr:row>809</xdr:row>
      <xdr:rowOff>68580</xdr:rowOff>
    </xdr:to>
    <xdr:pic>
      <xdr:nvPicPr>
        <xdr:cNvPr id="257" name="Obrázek 41" descr="24.PNG">
          <a:extLst>
            <a:ext uri="{FF2B5EF4-FFF2-40B4-BE49-F238E27FC236}">
              <a16:creationId xmlns:a16="http://schemas.microsoft.com/office/drawing/2014/main" id="{1F50DEE2-1E11-49FF-8EBF-56897316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970526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810</xdr:row>
      <xdr:rowOff>45720</xdr:rowOff>
    </xdr:from>
    <xdr:to>
      <xdr:col>4</xdr:col>
      <xdr:colOff>388620</xdr:colOff>
      <xdr:row>816</xdr:row>
      <xdr:rowOff>30480</xdr:rowOff>
    </xdr:to>
    <xdr:pic>
      <xdr:nvPicPr>
        <xdr:cNvPr id="258" name="Obrázek 42">
          <a:extLst>
            <a:ext uri="{FF2B5EF4-FFF2-40B4-BE49-F238E27FC236}">
              <a16:creationId xmlns:a16="http://schemas.microsoft.com/office/drawing/2014/main" id="{E45792A2-C1BC-4311-B495-0307603AB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50901600"/>
          <a:ext cx="16154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817</xdr:row>
      <xdr:rowOff>30480</xdr:rowOff>
    </xdr:from>
    <xdr:to>
      <xdr:col>4</xdr:col>
      <xdr:colOff>137160</xdr:colOff>
      <xdr:row>823</xdr:row>
      <xdr:rowOff>76200</xdr:rowOff>
    </xdr:to>
    <xdr:pic>
      <xdr:nvPicPr>
        <xdr:cNvPr id="259" name="Obrázek 43" descr="25.PNG">
          <a:extLst>
            <a:ext uri="{FF2B5EF4-FFF2-40B4-BE49-F238E27FC236}">
              <a16:creationId xmlns:a16="http://schemas.microsoft.com/office/drawing/2014/main" id="{E768E675-76B2-4743-91F4-727581AE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5205984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824</xdr:row>
      <xdr:rowOff>22860</xdr:rowOff>
    </xdr:from>
    <xdr:to>
      <xdr:col>4</xdr:col>
      <xdr:colOff>754380</xdr:colOff>
      <xdr:row>830</xdr:row>
      <xdr:rowOff>53340</xdr:rowOff>
    </xdr:to>
    <xdr:pic>
      <xdr:nvPicPr>
        <xdr:cNvPr id="260" name="Obrázek 44" descr="26.PNG">
          <a:extLst>
            <a:ext uri="{FF2B5EF4-FFF2-40B4-BE49-F238E27FC236}">
              <a16:creationId xmlns:a16="http://schemas.microsoft.com/office/drawing/2014/main" id="{E45F399F-778B-436E-BD5A-6214932E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322570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831</xdr:row>
      <xdr:rowOff>38100</xdr:rowOff>
    </xdr:from>
    <xdr:to>
      <xdr:col>4</xdr:col>
      <xdr:colOff>754380</xdr:colOff>
      <xdr:row>837</xdr:row>
      <xdr:rowOff>38100</xdr:rowOff>
    </xdr:to>
    <xdr:pic>
      <xdr:nvPicPr>
        <xdr:cNvPr id="261" name="Obrázek 45" descr="26.PNG">
          <a:extLst>
            <a:ext uri="{FF2B5EF4-FFF2-40B4-BE49-F238E27FC236}">
              <a16:creationId xmlns:a16="http://schemas.microsoft.com/office/drawing/2014/main" id="{0B0F8DB6-37DD-442D-9EED-7ADAF57F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441442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838</xdr:row>
      <xdr:rowOff>60960</xdr:rowOff>
    </xdr:from>
    <xdr:to>
      <xdr:col>4</xdr:col>
      <xdr:colOff>701040</xdr:colOff>
      <xdr:row>844</xdr:row>
      <xdr:rowOff>15240</xdr:rowOff>
    </xdr:to>
    <xdr:pic>
      <xdr:nvPicPr>
        <xdr:cNvPr id="262" name="Obrázek 46">
          <a:extLst>
            <a:ext uri="{FF2B5EF4-FFF2-40B4-BE49-F238E27FC236}">
              <a16:creationId xmlns:a16="http://schemas.microsoft.com/office/drawing/2014/main" id="{6EABD005-695E-4657-9EB5-50D4D851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55610760"/>
          <a:ext cx="6934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845</xdr:row>
      <xdr:rowOff>38100</xdr:rowOff>
    </xdr:from>
    <xdr:to>
      <xdr:col>4</xdr:col>
      <xdr:colOff>609600</xdr:colOff>
      <xdr:row>851</xdr:row>
      <xdr:rowOff>53340</xdr:rowOff>
    </xdr:to>
    <xdr:pic>
      <xdr:nvPicPr>
        <xdr:cNvPr id="263" name="Obrázek 47">
          <a:extLst>
            <a:ext uri="{FF2B5EF4-FFF2-40B4-BE49-F238E27FC236}">
              <a16:creationId xmlns:a16="http://schemas.microsoft.com/office/drawing/2014/main" id="{019225B1-C03A-4F71-9C82-BEADD5BF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676138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852</xdr:row>
      <xdr:rowOff>99060</xdr:rowOff>
    </xdr:from>
    <xdr:to>
      <xdr:col>4</xdr:col>
      <xdr:colOff>723900</xdr:colOff>
      <xdr:row>858</xdr:row>
      <xdr:rowOff>7620</xdr:rowOff>
    </xdr:to>
    <xdr:pic>
      <xdr:nvPicPr>
        <xdr:cNvPr id="265" name="Obrázek 49" descr="16.PNG">
          <a:extLst>
            <a:ext uri="{FF2B5EF4-FFF2-40B4-BE49-F238E27FC236}">
              <a16:creationId xmlns:a16="http://schemas.microsoft.com/office/drawing/2014/main" id="{0820E643-0763-4C46-8FB4-87832208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91693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859</xdr:row>
      <xdr:rowOff>38100</xdr:rowOff>
    </xdr:from>
    <xdr:to>
      <xdr:col>4</xdr:col>
      <xdr:colOff>830580</xdr:colOff>
      <xdr:row>865</xdr:row>
      <xdr:rowOff>53340</xdr:rowOff>
    </xdr:to>
    <xdr:pic>
      <xdr:nvPicPr>
        <xdr:cNvPr id="266" name="Obrázek 50" descr="15.PNG">
          <a:extLst>
            <a:ext uri="{FF2B5EF4-FFF2-40B4-BE49-F238E27FC236}">
              <a16:creationId xmlns:a16="http://schemas.microsoft.com/office/drawing/2014/main" id="{A261641E-45BF-40BF-9D23-7BAFAB19D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028182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664</xdr:row>
      <xdr:rowOff>99060</xdr:rowOff>
    </xdr:from>
    <xdr:to>
      <xdr:col>4</xdr:col>
      <xdr:colOff>723900</xdr:colOff>
      <xdr:row>670</xdr:row>
      <xdr:rowOff>7620</xdr:rowOff>
    </xdr:to>
    <xdr:pic>
      <xdr:nvPicPr>
        <xdr:cNvPr id="267" name="Obrázek 98" descr="16.PNG">
          <a:extLst>
            <a:ext uri="{FF2B5EF4-FFF2-40B4-BE49-F238E27FC236}">
              <a16:creationId xmlns:a16="http://schemas.microsoft.com/office/drawing/2014/main" id="{4E447232-9C44-4D48-ACC8-DD27CF8B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67919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664</xdr:row>
      <xdr:rowOff>99060</xdr:rowOff>
    </xdr:from>
    <xdr:to>
      <xdr:col>4</xdr:col>
      <xdr:colOff>723900</xdr:colOff>
      <xdr:row>669</xdr:row>
      <xdr:rowOff>167640</xdr:rowOff>
    </xdr:to>
    <xdr:pic>
      <xdr:nvPicPr>
        <xdr:cNvPr id="268" name="Obrázek 38" descr="16.PNG">
          <a:extLst>
            <a:ext uri="{FF2B5EF4-FFF2-40B4-BE49-F238E27FC236}">
              <a16:creationId xmlns:a16="http://schemas.microsoft.com/office/drawing/2014/main" id="{21C60F5F-2080-465C-B789-6CDC7F22C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679192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737</xdr:row>
      <xdr:rowOff>99060</xdr:rowOff>
    </xdr:from>
    <xdr:to>
      <xdr:col>4</xdr:col>
      <xdr:colOff>723900</xdr:colOff>
      <xdr:row>743</xdr:row>
      <xdr:rowOff>7620</xdr:rowOff>
    </xdr:to>
    <xdr:pic>
      <xdr:nvPicPr>
        <xdr:cNvPr id="269" name="Obrázek 98" descr="16.PNG">
          <a:extLst>
            <a:ext uri="{FF2B5EF4-FFF2-40B4-BE49-F238E27FC236}">
              <a16:creationId xmlns:a16="http://schemas.microsoft.com/office/drawing/2014/main" id="{F18829F5-92A6-4188-B970-679E3F70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8696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737</xdr:row>
      <xdr:rowOff>99060</xdr:rowOff>
    </xdr:from>
    <xdr:to>
      <xdr:col>4</xdr:col>
      <xdr:colOff>723900</xdr:colOff>
      <xdr:row>742</xdr:row>
      <xdr:rowOff>167640</xdr:rowOff>
    </xdr:to>
    <xdr:pic>
      <xdr:nvPicPr>
        <xdr:cNvPr id="270" name="Obrázek 38" descr="16.PNG">
          <a:extLst>
            <a:ext uri="{FF2B5EF4-FFF2-40B4-BE49-F238E27FC236}">
              <a16:creationId xmlns:a16="http://schemas.microsoft.com/office/drawing/2014/main" id="{3D76483B-E340-468F-87BB-8438C57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86962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852</xdr:row>
      <xdr:rowOff>99060</xdr:rowOff>
    </xdr:from>
    <xdr:to>
      <xdr:col>4</xdr:col>
      <xdr:colOff>723900</xdr:colOff>
      <xdr:row>858</xdr:row>
      <xdr:rowOff>7620</xdr:rowOff>
    </xdr:to>
    <xdr:pic>
      <xdr:nvPicPr>
        <xdr:cNvPr id="271" name="Obrázek 98" descr="16.PNG">
          <a:extLst>
            <a:ext uri="{FF2B5EF4-FFF2-40B4-BE49-F238E27FC236}">
              <a16:creationId xmlns:a16="http://schemas.microsoft.com/office/drawing/2014/main" id="{806574FE-D07B-4F2B-AA2C-82116314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91693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852</xdr:row>
      <xdr:rowOff>99060</xdr:rowOff>
    </xdr:from>
    <xdr:to>
      <xdr:col>4</xdr:col>
      <xdr:colOff>723900</xdr:colOff>
      <xdr:row>857</xdr:row>
      <xdr:rowOff>167640</xdr:rowOff>
    </xdr:to>
    <xdr:pic>
      <xdr:nvPicPr>
        <xdr:cNvPr id="272" name="Obrázek 38" descr="16.PNG">
          <a:extLst>
            <a:ext uri="{FF2B5EF4-FFF2-40B4-BE49-F238E27FC236}">
              <a16:creationId xmlns:a16="http://schemas.microsoft.com/office/drawing/2014/main" id="{7C043BDE-C70E-49BA-8137-FFCFD646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91693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671</xdr:row>
      <xdr:rowOff>38100</xdr:rowOff>
    </xdr:from>
    <xdr:to>
      <xdr:col>4</xdr:col>
      <xdr:colOff>830580</xdr:colOff>
      <xdr:row>677</xdr:row>
      <xdr:rowOff>45720</xdr:rowOff>
    </xdr:to>
    <xdr:pic>
      <xdr:nvPicPr>
        <xdr:cNvPr id="273" name="Obrázek 36" descr="15.PNG">
          <a:extLst>
            <a:ext uri="{FF2B5EF4-FFF2-40B4-BE49-F238E27FC236}">
              <a16:creationId xmlns:a16="http://schemas.microsoft.com/office/drawing/2014/main" id="{F70E0C86-8D83-45CA-99B7-C664A675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7904440"/>
          <a:ext cx="7543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744</xdr:row>
      <xdr:rowOff>38100</xdr:rowOff>
    </xdr:from>
    <xdr:to>
      <xdr:col>4</xdr:col>
      <xdr:colOff>830580</xdr:colOff>
      <xdr:row>750</xdr:row>
      <xdr:rowOff>53340</xdr:rowOff>
    </xdr:to>
    <xdr:pic>
      <xdr:nvPicPr>
        <xdr:cNvPr id="274" name="Obrázek 36" descr="15.PNG">
          <a:extLst>
            <a:ext uri="{FF2B5EF4-FFF2-40B4-BE49-F238E27FC236}">
              <a16:creationId xmlns:a16="http://schemas.microsoft.com/office/drawing/2014/main" id="{88B526DE-C121-41CB-82AC-786614E7D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99821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859</xdr:row>
      <xdr:rowOff>38100</xdr:rowOff>
    </xdr:from>
    <xdr:to>
      <xdr:col>4</xdr:col>
      <xdr:colOff>830580</xdr:colOff>
      <xdr:row>865</xdr:row>
      <xdr:rowOff>53340</xdr:rowOff>
    </xdr:to>
    <xdr:pic>
      <xdr:nvPicPr>
        <xdr:cNvPr id="275" name="Obrázek 36" descr="15.PNG">
          <a:extLst>
            <a:ext uri="{FF2B5EF4-FFF2-40B4-BE49-F238E27FC236}">
              <a16:creationId xmlns:a16="http://schemas.microsoft.com/office/drawing/2014/main" id="{A9761696-455D-4896-927A-1FBA9F0D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028182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772</xdr:row>
      <xdr:rowOff>22860</xdr:rowOff>
    </xdr:from>
    <xdr:to>
      <xdr:col>4</xdr:col>
      <xdr:colOff>754380</xdr:colOff>
      <xdr:row>778</xdr:row>
      <xdr:rowOff>53340</xdr:rowOff>
    </xdr:to>
    <xdr:pic>
      <xdr:nvPicPr>
        <xdr:cNvPr id="276" name="Obrázek 88" descr="26.PNG">
          <a:extLst>
            <a:ext uri="{FF2B5EF4-FFF2-40B4-BE49-F238E27FC236}">
              <a16:creationId xmlns:a16="http://schemas.microsoft.com/office/drawing/2014/main" id="{B0FEDFFB-2A2A-4554-922F-445D7DB1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466082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869</xdr:row>
      <xdr:rowOff>91440</xdr:rowOff>
    </xdr:from>
    <xdr:to>
      <xdr:col>4</xdr:col>
      <xdr:colOff>289560</xdr:colOff>
      <xdr:row>875</xdr:row>
      <xdr:rowOff>15240</xdr:rowOff>
    </xdr:to>
    <xdr:pic>
      <xdr:nvPicPr>
        <xdr:cNvPr id="277" name="Obrázek 52" descr="22.PNG">
          <a:extLst>
            <a:ext uri="{FF2B5EF4-FFF2-40B4-BE49-F238E27FC236}">
              <a16:creationId xmlns:a16="http://schemas.microsoft.com/office/drawing/2014/main" id="{98F93BEE-5719-4456-B7B0-301AE5DA5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6842760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877</xdr:row>
      <xdr:rowOff>160020</xdr:rowOff>
    </xdr:from>
    <xdr:to>
      <xdr:col>4</xdr:col>
      <xdr:colOff>289560</xdr:colOff>
      <xdr:row>880</xdr:row>
      <xdr:rowOff>152400</xdr:rowOff>
    </xdr:to>
    <xdr:pic>
      <xdr:nvPicPr>
        <xdr:cNvPr id="278" name="Obrázek 54" descr="22.PNG">
          <a:extLst>
            <a:ext uri="{FF2B5EF4-FFF2-40B4-BE49-F238E27FC236}">
              <a16:creationId xmlns:a16="http://schemas.microsoft.com/office/drawing/2014/main" id="{BCC05378-1E9C-4165-9E8B-44C4599A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6983730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883</xdr:row>
      <xdr:rowOff>22860</xdr:rowOff>
    </xdr:from>
    <xdr:to>
      <xdr:col>4</xdr:col>
      <xdr:colOff>822960</xdr:colOff>
      <xdr:row>889</xdr:row>
      <xdr:rowOff>68580</xdr:rowOff>
    </xdr:to>
    <xdr:pic>
      <xdr:nvPicPr>
        <xdr:cNvPr id="279" name="Obrázek 55" descr="23.PNG">
          <a:extLst>
            <a:ext uri="{FF2B5EF4-FFF2-40B4-BE49-F238E27FC236}">
              <a16:creationId xmlns:a16="http://schemas.microsoft.com/office/drawing/2014/main" id="{92BB1606-5B8A-4D28-B7CD-F881296E4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7070598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890</xdr:row>
      <xdr:rowOff>22860</xdr:rowOff>
    </xdr:from>
    <xdr:to>
      <xdr:col>4</xdr:col>
      <xdr:colOff>53340</xdr:colOff>
      <xdr:row>896</xdr:row>
      <xdr:rowOff>68580</xdr:rowOff>
    </xdr:to>
    <xdr:pic>
      <xdr:nvPicPr>
        <xdr:cNvPr id="280" name="Obrázek 56" descr="24.PNG">
          <a:extLst>
            <a:ext uri="{FF2B5EF4-FFF2-40B4-BE49-F238E27FC236}">
              <a16:creationId xmlns:a16="http://schemas.microsoft.com/office/drawing/2014/main" id="{BFE606AA-8902-44EC-B8EC-5D423AB6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7187946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198120</xdr:colOff>
      <xdr:row>897</xdr:row>
      <xdr:rowOff>45720</xdr:rowOff>
    </xdr:from>
    <xdr:to>
      <xdr:col>4</xdr:col>
      <xdr:colOff>388620</xdr:colOff>
      <xdr:row>903</xdr:row>
      <xdr:rowOff>30480</xdr:rowOff>
    </xdr:to>
    <xdr:pic>
      <xdr:nvPicPr>
        <xdr:cNvPr id="281" name="Obrázek 57">
          <a:extLst>
            <a:ext uri="{FF2B5EF4-FFF2-40B4-BE49-F238E27FC236}">
              <a16:creationId xmlns:a16="http://schemas.microsoft.com/office/drawing/2014/main" id="{1CC3EBA9-3C69-47FD-9C33-E9BF3248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" y="73075800"/>
          <a:ext cx="161544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904</xdr:row>
      <xdr:rowOff>38100</xdr:rowOff>
    </xdr:from>
    <xdr:to>
      <xdr:col>4</xdr:col>
      <xdr:colOff>754380</xdr:colOff>
      <xdr:row>910</xdr:row>
      <xdr:rowOff>38100</xdr:rowOff>
    </xdr:to>
    <xdr:pic>
      <xdr:nvPicPr>
        <xdr:cNvPr id="282" name="Obrázek 58" descr="26.PNG">
          <a:extLst>
            <a:ext uri="{FF2B5EF4-FFF2-40B4-BE49-F238E27FC236}">
              <a16:creationId xmlns:a16="http://schemas.microsoft.com/office/drawing/2014/main" id="{843B7414-9575-46C3-A544-EB27F41F5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424166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911</xdr:row>
      <xdr:rowOff>30480</xdr:rowOff>
    </xdr:from>
    <xdr:to>
      <xdr:col>4</xdr:col>
      <xdr:colOff>137160</xdr:colOff>
      <xdr:row>917</xdr:row>
      <xdr:rowOff>76200</xdr:rowOff>
    </xdr:to>
    <xdr:pic>
      <xdr:nvPicPr>
        <xdr:cNvPr id="283" name="Obrázek 59" descr="25.PNG">
          <a:extLst>
            <a:ext uri="{FF2B5EF4-FFF2-40B4-BE49-F238E27FC236}">
              <a16:creationId xmlns:a16="http://schemas.microsoft.com/office/drawing/2014/main" id="{95800DFB-51CB-4052-9A68-2A8BAF22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7540752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289560</xdr:colOff>
      <xdr:row>918</xdr:row>
      <xdr:rowOff>22860</xdr:rowOff>
    </xdr:from>
    <xdr:to>
      <xdr:col>4</xdr:col>
      <xdr:colOff>388620</xdr:colOff>
      <xdr:row>924</xdr:row>
      <xdr:rowOff>53340</xdr:rowOff>
    </xdr:to>
    <xdr:pic>
      <xdr:nvPicPr>
        <xdr:cNvPr id="284" name="Obrázek 60">
          <a:extLst>
            <a:ext uri="{FF2B5EF4-FFF2-40B4-BE49-F238E27FC236}">
              <a16:creationId xmlns:a16="http://schemas.microsoft.com/office/drawing/2014/main" id="{3758D78D-4420-4C15-8915-6B87DE2C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76573380"/>
          <a:ext cx="152400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926</xdr:row>
      <xdr:rowOff>38100</xdr:rowOff>
    </xdr:from>
    <xdr:to>
      <xdr:col>4</xdr:col>
      <xdr:colOff>609600</xdr:colOff>
      <xdr:row>932</xdr:row>
      <xdr:rowOff>53340</xdr:rowOff>
    </xdr:to>
    <xdr:pic>
      <xdr:nvPicPr>
        <xdr:cNvPr id="285" name="Obrázek 61">
          <a:extLst>
            <a:ext uri="{FF2B5EF4-FFF2-40B4-BE49-F238E27FC236}">
              <a16:creationId xmlns:a16="http://schemas.microsoft.com/office/drawing/2014/main" id="{2FE08465-7408-47BB-9F21-C974EB45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792974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933</xdr:row>
      <xdr:rowOff>99060</xdr:rowOff>
    </xdr:from>
    <xdr:to>
      <xdr:col>4</xdr:col>
      <xdr:colOff>723900</xdr:colOff>
      <xdr:row>939</xdr:row>
      <xdr:rowOff>7620</xdr:rowOff>
    </xdr:to>
    <xdr:pic>
      <xdr:nvPicPr>
        <xdr:cNvPr id="286" name="Obrázek 62" descr="16.PNG">
          <a:extLst>
            <a:ext uri="{FF2B5EF4-FFF2-40B4-BE49-F238E27FC236}">
              <a16:creationId xmlns:a16="http://schemas.microsoft.com/office/drawing/2014/main" id="{DE2914CD-0E13-4D66-B124-BD349CC6B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916418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940</xdr:row>
      <xdr:rowOff>38100</xdr:rowOff>
    </xdr:from>
    <xdr:to>
      <xdr:col>4</xdr:col>
      <xdr:colOff>830580</xdr:colOff>
      <xdr:row>946</xdr:row>
      <xdr:rowOff>53340</xdr:rowOff>
    </xdr:to>
    <xdr:pic>
      <xdr:nvPicPr>
        <xdr:cNvPr id="287" name="Obrázek 63" descr="15.PNG">
          <a:extLst>
            <a:ext uri="{FF2B5EF4-FFF2-40B4-BE49-F238E27FC236}">
              <a16:creationId xmlns:a16="http://schemas.microsoft.com/office/drawing/2014/main" id="{0BE026CD-7B78-41D7-B0AC-33C32B370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027670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950</xdr:row>
      <xdr:rowOff>91440</xdr:rowOff>
    </xdr:from>
    <xdr:to>
      <xdr:col>4</xdr:col>
      <xdr:colOff>289560</xdr:colOff>
      <xdr:row>956</xdr:row>
      <xdr:rowOff>15240</xdr:rowOff>
    </xdr:to>
    <xdr:pic>
      <xdr:nvPicPr>
        <xdr:cNvPr id="289" name="Obrázek 65" descr="22.PNG">
          <a:extLst>
            <a:ext uri="{FF2B5EF4-FFF2-40B4-BE49-F238E27FC236}">
              <a16:creationId xmlns:a16="http://schemas.microsoft.com/office/drawing/2014/main" id="{101C3612-AC37-4FD1-A4AE-60D3021A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8302752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958</xdr:row>
      <xdr:rowOff>160020</xdr:rowOff>
    </xdr:from>
    <xdr:to>
      <xdr:col>4</xdr:col>
      <xdr:colOff>289560</xdr:colOff>
      <xdr:row>961</xdr:row>
      <xdr:rowOff>152400</xdr:rowOff>
    </xdr:to>
    <xdr:pic>
      <xdr:nvPicPr>
        <xdr:cNvPr id="290" name="Obrázek 66" descr="22.PNG">
          <a:extLst>
            <a:ext uri="{FF2B5EF4-FFF2-40B4-BE49-F238E27FC236}">
              <a16:creationId xmlns:a16="http://schemas.microsoft.com/office/drawing/2014/main" id="{74B8ECCE-4B60-4F33-8673-8B9255DC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8443722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964</xdr:row>
      <xdr:rowOff>7620</xdr:rowOff>
    </xdr:from>
    <xdr:to>
      <xdr:col>4</xdr:col>
      <xdr:colOff>53340</xdr:colOff>
      <xdr:row>970</xdr:row>
      <xdr:rowOff>45720</xdr:rowOff>
    </xdr:to>
    <xdr:pic>
      <xdr:nvPicPr>
        <xdr:cNvPr id="291" name="Obrázek 68" descr="24.PNG">
          <a:extLst>
            <a:ext uri="{FF2B5EF4-FFF2-40B4-BE49-F238E27FC236}">
              <a16:creationId xmlns:a16="http://schemas.microsoft.com/office/drawing/2014/main" id="{E7134087-9905-4B03-A319-F7843EC1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85290660"/>
          <a:ext cx="9067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978</xdr:row>
      <xdr:rowOff>22860</xdr:rowOff>
    </xdr:from>
    <xdr:to>
      <xdr:col>4</xdr:col>
      <xdr:colOff>754380</xdr:colOff>
      <xdr:row>984</xdr:row>
      <xdr:rowOff>53340</xdr:rowOff>
    </xdr:to>
    <xdr:pic>
      <xdr:nvPicPr>
        <xdr:cNvPr id="292" name="Obrázek 69" descr="26.PNG">
          <a:extLst>
            <a:ext uri="{FF2B5EF4-FFF2-40B4-BE49-F238E27FC236}">
              <a16:creationId xmlns:a16="http://schemas.microsoft.com/office/drawing/2014/main" id="{368A03C1-F14C-4B1E-A84E-42B15994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8764524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985</xdr:row>
      <xdr:rowOff>38100</xdr:rowOff>
    </xdr:from>
    <xdr:to>
      <xdr:col>4</xdr:col>
      <xdr:colOff>754380</xdr:colOff>
      <xdr:row>991</xdr:row>
      <xdr:rowOff>38100</xdr:rowOff>
    </xdr:to>
    <xdr:pic>
      <xdr:nvPicPr>
        <xdr:cNvPr id="293" name="Obrázek 70" descr="26.PNG">
          <a:extLst>
            <a:ext uri="{FF2B5EF4-FFF2-40B4-BE49-F238E27FC236}">
              <a16:creationId xmlns:a16="http://schemas.microsoft.com/office/drawing/2014/main" id="{D3897C2F-11A1-4C6F-8FCD-561D0EB5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8883396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525780</xdr:colOff>
      <xdr:row>992</xdr:row>
      <xdr:rowOff>30480</xdr:rowOff>
    </xdr:from>
    <xdr:to>
      <xdr:col>4</xdr:col>
      <xdr:colOff>106680</xdr:colOff>
      <xdr:row>997</xdr:row>
      <xdr:rowOff>152400</xdr:rowOff>
    </xdr:to>
    <xdr:pic>
      <xdr:nvPicPr>
        <xdr:cNvPr id="294" name="Obrázek 71">
          <a:extLst>
            <a:ext uri="{FF2B5EF4-FFF2-40B4-BE49-F238E27FC236}">
              <a16:creationId xmlns:a16="http://schemas.microsoft.com/office/drawing/2014/main" id="{23304D85-273C-428A-89B8-BC7D73486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89999820"/>
          <a:ext cx="10058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999</xdr:row>
      <xdr:rowOff>30480</xdr:rowOff>
    </xdr:from>
    <xdr:to>
      <xdr:col>4</xdr:col>
      <xdr:colOff>137160</xdr:colOff>
      <xdr:row>1005</xdr:row>
      <xdr:rowOff>76200</xdr:rowOff>
    </xdr:to>
    <xdr:pic>
      <xdr:nvPicPr>
        <xdr:cNvPr id="295" name="Obrázek 72" descr="25.PNG">
          <a:extLst>
            <a:ext uri="{FF2B5EF4-FFF2-40B4-BE49-F238E27FC236}">
              <a16:creationId xmlns:a16="http://schemas.microsoft.com/office/drawing/2014/main" id="{CD81EFAD-0562-4DDE-A777-61B3B2DB0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9117330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1006</xdr:row>
      <xdr:rowOff>38100</xdr:rowOff>
    </xdr:from>
    <xdr:to>
      <xdr:col>4</xdr:col>
      <xdr:colOff>609600</xdr:colOff>
      <xdr:row>1012</xdr:row>
      <xdr:rowOff>53340</xdr:rowOff>
    </xdr:to>
    <xdr:pic>
      <xdr:nvPicPr>
        <xdr:cNvPr id="296" name="Obrázek 73">
          <a:extLst>
            <a:ext uri="{FF2B5EF4-FFF2-40B4-BE49-F238E27FC236}">
              <a16:creationId xmlns:a16="http://schemas.microsoft.com/office/drawing/2014/main" id="{3322B6D6-2D0D-43F0-B4F8-CB5DAE00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9235440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1014</xdr:row>
      <xdr:rowOff>0</xdr:rowOff>
    </xdr:from>
    <xdr:to>
      <xdr:col>4</xdr:col>
      <xdr:colOff>342900</xdr:colOff>
      <xdr:row>1018</xdr:row>
      <xdr:rowOff>68580</xdr:rowOff>
    </xdr:to>
    <xdr:pic>
      <xdr:nvPicPr>
        <xdr:cNvPr id="297" name="Obrázek 74" descr="26.PNG">
          <a:extLst>
            <a:ext uri="{FF2B5EF4-FFF2-40B4-BE49-F238E27FC236}">
              <a16:creationId xmlns:a16="http://schemas.microsoft.com/office/drawing/2014/main" id="{8522B2D5-03C1-43EE-838C-8AC8AE95E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3657420"/>
          <a:ext cx="15773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1020</xdr:row>
      <xdr:rowOff>99060</xdr:rowOff>
    </xdr:from>
    <xdr:to>
      <xdr:col>4</xdr:col>
      <xdr:colOff>723900</xdr:colOff>
      <xdr:row>1026</xdr:row>
      <xdr:rowOff>7620</xdr:rowOff>
    </xdr:to>
    <xdr:pic>
      <xdr:nvPicPr>
        <xdr:cNvPr id="298" name="Obrázek 75" descr="16.PNG">
          <a:extLst>
            <a:ext uri="{FF2B5EF4-FFF2-40B4-BE49-F238E27FC236}">
              <a16:creationId xmlns:a16="http://schemas.microsoft.com/office/drawing/2014/main" id="{56F759C9-EA1A-4261-8DE6-5E87E6DB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47623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1027</xdr:row>
      <xdr:rowOff>38100</xdr:rowOff>
    </xdr:from>
    <xdr:to>
      <xdr:col>4</xdr:col>
      <xdr:colOff>830580</xdr:colOff>
      <xdr:row>1033</xdr:row>
      <xdr:rowOff>53340</xdr:rowOff>
    </xdr:to>
    <xdr:pic>
      <xdr:nvPicPr>
        <xdr:cNvPr id="299" name="Obrázek 76" descr="15.PNG">
          <a:extLst>
            <a:ext uri="{FF2B5EF4-FFF2-40B4-BE49-F238E27FC236}">
              <a16:creationId xmlns:a16="http://schemas.microsoft.com/office/drawing/2014/main" id="{472E10E3-52DD-488D-910F-71F38C95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58748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1037</xdr:row>
      <xdr:rowOff>91440</xdr:rowOff>
    </xdr:from>
    <xdr:to>
      <xdr:col>4</xdr:col>
      <xdr:colOff>289560</xdr:colOff>
      <xdr:row>1043</xdr:row>
      <xdr:rowOff>15240</xdr:rowOff>
    </xdr:to>
    <xdr:pic>
      <xdr:nvPicPr>
        <xdr:cNvPr id="301" name="Obrázek 78" descr="22.PNG">
          <a:extLst>
            <a:ext uri="{FF2B5EF4-FFF2-40B4-BE49-F238E27FC236}">
              <a16:creationId xmlns:a16="http://schemas.microsoft.com/office/drawing/2014/main" id="{4EECBF79-2B50-4DB0-814B-2CA7A042C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9862566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1045</xdr:row>
      <xdr:rowOff>160020</xdr:rowOff>
    </xdr:from>
    <xdr:to>
      <xdr:col>4</xdr:col>
      <xdr:colOff>289560</xdr:colOff>
      <xdr:row>1048</xdr:row>
      <xdr:rowOff>152400</xdr:rowOff>
    </xdr:to>
    <xdr:pic>
      <xdr:nvPicPr>
        <xdr:cNvPr id="302" name="Obrázek 79" descr="22.PNG">
          <a:extLst>
            <a:ext uri="{FF2B5EF4-FFF2-40B4-BE49-F238E27FC236}">
              <a16:creationId xmlns:a16="http://schemas.microsoft.com/office/drawing/2014/main" id="{87C8C00D-8F68-472E-8CA8-DECCC4F7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003536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1051</xdr:row>
      <xdr:rowOff>22860</xdr:rowOff>
    </xdr:from>
    <xdr:to>
      <xdr:col>4</xdr:col>
      <xdr:colOff>822960</xdr:colOff>
      <xdr:row>1057</xdr:row>
      <xdr:rowOff>68580</xdr:rowOff>
    </xdr:to>
    <xdr:pic>
      <xdr:nvPicPr>
        <xdr:cNvPr id="303" name="Obrázek 80" descr="23.PNG">
          <a:extLst>
            <a:ext uri="{FF2B5EF4-FFF2-40B4-BE49-F238E27FC236}">
              <a16:creationId xmlns:a16="http://schemas.microsoft.com/office/drawing/2014/main" id="{8355284B-2F94-45FD-920D-D4D2DFAE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0090404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1058</xdr:row>
      <xdr:rowOff>22860</xdr:rowOff>
    </xdr:from>
    <xdr:to>
      <xdr:col>4</xdr:col>
      <xdr:colOff>53340</xdr:colOff>
      <xdr:row>1064</xdr:row>
      <xdr:rowOff>68580</xdr:rowOff>
    </xdr:to>
    <xdr:pic>
      <xdr:nvPicPr>
        <xdr:cNvPr id="304" name="Obrázek 81" descr="24.PNG">
          <a:extLst>
            <a:ext uri="{FF2B5EF4-FFF2-40B4-BE49-F238E27FC236}">
              <a16:creationId xmlns:a16="http://schemas.microsoft.com/office/drawing/2014/main" id="{3F078F15-2AA1-47E3-9750-3771B233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0207752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1065</xdr:row>
      <xdr:rowOff>91440</xdr:rowOff>
    </xdr:from>
    <xdr:to>
      <xdr:col>4</xdr:col>
      <xdr:colOff>289560</xdr:colOff>
      <xdr:row>1071</xdr:row>
      <xdr:rowOff>15240</xdr:rowOff>
    </xdr:to>
    <xdr:pic>
      <xdr:nvPicPr>
        <xdr:cNvPr id="305" name="Obrázek 82" descr="22.PNG">
          <a:extLst>
            <a:ext uri="{FF2B5EF4-FFF2-40B4-BE49-F238E27FC236}">
              <a16:creationId xmlns:a16="http://schemas.microsoft.com/office/drawing/2014/main" id="{4AC6D3A1-932E-4FF0-9843-6AE43440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331958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1073</xdr:row>
      <xdr:rowOff>160020</xdr:rowOff>
    </xdr:from>
    <xdr:to>
      <xdr:col>4</xdr:col>
      <xdr:colOff>289560</xdr:colOff>
      <xdr:row>1076</xdr:row>
      <xdr:rowOff>152400</xdr:rowOff>
    </xdr:to>
    <xdr:pic>
      <xdr:nvPicPr>
        <xdr:cNvPr id="306" name="Obrázek 83" descr="22.PNG">
          <a:extLst>
            <a:ext uri="{FF2B5EF4-FFF2-40B4-BE49-F238E27FC236}">
              <a16:creationId xmlns:a16="http://schemas.microsoft.com/office/drawing/2014/main" id="{508850F9-C7F5-4A61-BFF6-CA340CB7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472928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464820</xdr:colOff>
      <xdr:row>1079</xdr:row>
      <xdr:rowOff>167640</xdr:rowOff>
    </xdr:from>
    <xdr:to>
      <xdr:col>4</xdr:col>
      <xdr:colOff>68580</xdr:colOff>
      <xdr:row>1084</xdr:row>
      <xdr:rowOff>114300</xdr:rowOff>
    </xdr:to>
    <xdr:pic>
      <xdr:nvPicPr>
        <xdr:cNvPr id="307" name="Obrázek 86">
          <a:extLst>
            <a:ext uri="{FF2B5EF4-FFF2-40B4-BE49-F238E27FC236}">
              <a16:creationId xmlns:a16="http://schemas.microsoft.com/office/drawing/2014/main" id="{64F30063-1BA7-4F71-800D-F73915D6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105742740"/>
          <a:ext cx="10287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1086</xdr:row>
      <xdr:rowOff>60960</xdr:rowOff>
    </xdr:from>
    <xdr:to>
      <xdr:col>4</xdr:col>
      <xdr:colOff>716280</xdr:colOff>
      <xdr:row>1092</xdr:row>
      <xdr:rowOff>45720</xdr:rowOff>
    </xdr:to>
    <xdr:pic>
      <xdr:nvPicPr>
        <xdr:cNvPr id="308" name="Obrázek 87" descr="26.PNG">
          <a:extLst>
            <a:ext uri="{FF2B5EF4-FFF2-40B4-BE49-F238E27FC236}">
              <a16:creationId xmlns:a16="http://schemas.microsoft.com/office/drawing/2014/main" id="{3CB6A157-FDBC-446C-8B80-F129D0D6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06801920"/>
          <a:ext cx="6400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1093</xdr:row>
      <xdr:rowOff>22860</xdr:rowOff>
    </xdr:from>
    <xdr:to>
      <xdr:col>4</xdr:col>
      <xdr:colOff>754380</xdr:colOff>
      <xdr:row>1099</xdr:row>
      <xdr:rowOff>53340</xdr:rowOff>
    </xdr:to>
    <xdr:pic>
      <xdr:nvPicPr>
        <xdr:cNvPr id="309" name="Obrázek 88" descr="26.PNG">
          <a:extLst>
            <a:ext uri="{FF2B5EF4-FFF2-40B4-BE49-F238E27FC236}">
              <a16:creationId xmlns:a16="http://schemas.microsoft.com/office/drawing/2014/main" id="{9D7601FA-9B3F-4C4B-8956-2CA99F90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07929680"/>
          <a:ext cx="6400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1100</xdr:row>
      <xdr:rowOff>38100</xdr:rowOff>
    </xdr:from>
    <xdr:to>
      <xdr:col>4</xdr:col>
      <xdr:colOff>754380</xdr:colOff>
      <xdr:row>1106</xdr:row>
      <xdr:rowOff>38100</xdr:rowOff>
    </xdr:to>
    <xdr:pic>
      <xdr:nvPicPr>
        <xdr:cNvPr id="310" name="Obrázek 89" descr="26.PNG">
          <a:extLst>
            <a:ext uri="{FF2B5EF4-FFF2-40B4-BE49-F238E27FC236}">
              <a16:creationId xmlns:a16="http://schemas.microsoft.com/office/drawing/2014/main" id="{91EA1711-ABAA-4E52-9172-4F491F206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0911840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601980</xdr:colOff>
      <xdr:row>1107</xdr:row>
      <xdr:rowOff>68580</xdr:rowOff>
    </xdr:from>
    <xdr:to>
      <xdr:col>3</xdr:col>
      <xdr:colOff>1333500</xdr:colOff>
      <xdr:row>1112</xdr:row>
      <xdr:rowOff>152400</xdr:rowOff>
    </xdr:to>
    <xdr:pic>
      <xdr:nvPicPr>
        <xdr:cNvPr id="311" name="Obrázek 90" descr="9.PNG">
          <a:extLst>
            <a:ext uri="{FF2B5EF4-FFF2-40B4-BE49-F238E27FC236}">
              <a16:creationId xmlns:a16="http://schemas.microsoft.com/office/drawing/2014/main" id="{15FF8FF6-4D89-4E79-B5B5-1B2692108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10322360"/>
          <a:ext cx="7315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1114</xdr:row>
      <xdr:rowOff>38100</xdr:rowOff>
    </xdr:from>
    <xdr:to>
      <xdr:col>4</xdr:col>
      <xdr:colOff>609600</xdr:colOff>
      <xdr:row>1120</xdr:row>
      <xdr:rowOff>53340</xdr:rowOff>
    </xdr:to>
    <xdr:pic>
      <xdr:nvPicPr>
        <xdr:cNvPr id="312" name="Obrázek 91">
          <a:extLst>
            <a:ext uri="{FF2B5EF4-FFF2-40B4-BE49-F238E27FC236}">
              <a16:creationId xmlns:a16="http://schemas.microsoft.com/office/drawing/2014/main" id="{5B2F42F0-9325-4FF5-AD89-693CA1A0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465360"/>
          <a:ext cx="49530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1122</xdr:row>
      <xdr:rowOff>0</xdr:rowOff>
    </xdr:from>
    <xdr:to>
      <xdr:col>4</xdr:col>
      <xdr:colOff>342900</xdr:colOff>
      <xdr:row>1126</xdr:row>
      <xdr:rowOff>68580</xdr:rowOff>
    </xdr:to>
    <xdr:pic>
      <xdr:nvPicPr>
        <xdr:cNvPr id="313" name="Obrázek 92" descr="26.PNG">
          <a:extLst>
            <a:ext uri="{FF2B5EF4-FFF2-40B4-BE49-F238E27FC236}">
              <a16:creationId xmlns:a16="http://schemas.microsoft.com/office/drawing/2014/main" id="{A4D10C0D-15B0-4C52-A81E-B711C5FA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2768380"/>
          <a:ext cx="15773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373380</xdr:colOff>
      <xdr:row>1128</xdr:row>
      <xdr:rowOff>22860</xdr:rowOff>
    </xdr:from>
    <xdr:to>
      <xdr:col>4</xdr:col>
      <xdr:colOff>236220</xdr:colOff>
      <xdr:row>1134</xdr:row>
      <xdr:rowOff>53340</xdr:rowOff>
    </xdr:to>
    <xdr:pic>
      <xdr:nvPicPr>
        <xdr:cNvPr id="314" name="Obrázek 2">
          <a:extLst>
            <a:ext uri="{FF2B5EF4-FFF2-40B4-BE49-F238E27FC236}">
              <a16:creationId xmlns:a16="http://schemas.microsoft.com/office/drawing/2014/main" id="{9DAD8FC4-0187-4154-A3BD-D20731CE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113797080"/>
          <a:ext cx="12877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1135</xdr:row>
      <xdr:rowOff>99060</xdr:rowOff>
    </xdr:from>
    <xdr:to>
      <xdr:col>4</xdr:col>
      <xdr:colOff>723900</xdr:colOff>
      <xdr:row>1141</xdr:row>
      <xdr:rowOff>7620</xdr:rowOff>
    </xdr:to>
    <xdr:pic>
      <xdr:nvPicPr>
        <xdr:cNvPr id="315" name="Obrázek 96" descr="16.PNG">
          <a:extLst>
            <a:ext uri="{FF2B5EF4-FFF2-40B4-BE49-F238E27FC236}">
              <a16:creationId xmlns:a16="http://schemas.microsoft.com/office/drawing/2014/main" id="{2C9D85A6-36E4-42E4-A95F-A0B7557E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504676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1142</xdr:row>
      <xdr:rowOff>38100</xdr:rowOff>
    </xdr:from>
    <xdr:to>
      <xdr:col>4</xdr:col>
      <xdr:colOff>830580</xdr:colOff>
      <xdr:row>1148</xdr:row>
      <xdr:rowOff>53340</xdr:rowOff>
    </xdr:to>
    <xdr:pic>
      <xdr:nvPicPr>
        <xdr:cNvPr id="316" name="Obrázek 99" descr="15.PNG">
          <a:extLst>
            <a:ext uri="{FF2B5EF4-FFF2-40B4-BE49-F238E27FC236}">
              <a16:creationId xmlns:a16="http://schemas.microsoft.com/office/drawing/2014/main" id="{7FE39224-7386-4441-8EBA-F04CA25D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615928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480060</xdr:colOff>
      <xdr:row>1152</xdr:row>
      <xdr:rowOff>91440</xdr:rowOff>
    </xdr:from>
    <xdr:to>
      <xdr:col>4</xdr:col>
      <xdr:colOff>53340</xdr:colOff>
      <xdr:row>1158</xdr:row>
      <xdr:rowOff>7620</xdr:rowOff>
    </xdr:to>
    <xdr:pic>
      <xdr:nvPicPr>
        <xdr:cNvPr id="318" name="Obrázek 93">
          <a:extLst>
            <a:ext uri="{FF2B5EF4-FFF2-40B4-BE49-F238E27FC236}">
              <a16:creationId xmlns:a16="http://schemas.microsoft.com/office/drawing/2014/main" id="{74375AFC-2BFB-4531-8BCC-62A0817E0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960" y="118910100"/>
          <a:ext cx="9982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1159</xdr:row>
      <xdr:rowOff>99060</xdr:rowOff>
    </xdr:from>
    <xdr:to>
      <xdr:col>4</xdr:col>
      <xdr:colOff>723900</xdr:colOff>
      <xdr:row>1165</xdr:row>
      <xdr:rowOff>7620</xdr:rowOff>
    </xdr:to>
    <xdr:pic>
      <xdr:nvPicPr>
        <xdr:cNvPr id="319" name="Obrázek 94" descr="16.PNG">
          <a:extLst>
            <a:ext uri="{FF2B5EF4-FFF2-40B4-BE49-F238E27FC236}">
              <a16:creationId xmlns:a16="http://schemas.microsoft.com/office/drawing/2014/main" id="{7E21968F-E7B0-43CD-9472-A4FCD10B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00912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289560</xdr:colOff>
      <xdr:row>1166</xdr:row>
      <xdr:rowOff>38100</xdr:rowOff>
    </xdr:from>
    <xdr:to>
      <xdr:col>4</xdr:col>
      <xdr:colOff>388620</xdr:colOff>
      <xdr:row>1172</xdr:row>
      <xdr:rowOff>38100</xdr:rowOff>
    </xdr:to>
    <xdr:pic>
      <xdr:nvPicPr>
        <xdr:cNvPr id="320" name="Obrázek 95">
          <a:extLst>
            <a:ext uri="{FF2B5EF4-FFF2-40B4-BE49-F238E27FC236}">
              <a16:creationId xmlns:a16="http://schemas.microsoft.com/office/drawing/2014/main" id="{23E32DC3-8325-496D-A22A-0D8F7887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121203720"/>
          <a:ext cx="15240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1184</xdr:row>
      <xdr:rowOff>91440</xdr:rowOff>
    </xdr:from>
    <xdr:to>
      <xdr:col>4</xdr:col>
      <xdr:colOff>289560</xdr:colOff>
      <xdr:row>1190</xdr:row>
      <xdr:rowOff>15240</xdr:rowOff>
    </xdr:to>
    <xdr:pic>
      <xdr:nvPicPr>
        <xdr:cNvPr id="323" name="Obrázek 103" descr="22.PNG">
          <a:extLst>
            <a:ext uri="{FF2B5EF4-FFF2-40B4-BE49-F238E27FC236}">
              <a16:creationId xmlns:a16="http://schemas.microsoft.com/office/drawing/2014/main" id="{8613B767-0473-44CB-9618-38B40974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26469140"/>
          <a:ext cx="14630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1192</xdr:row>
      <xdr:rowOff>160020</xdr:rowOff>
    </xdr:from>
    <xdr:to>
      <xdr:col>4</xdr:col>
      <xdr:colOff>289560</xdr:colOff>
      <xdr:row>1195</xdr:row>
      <xdr:rowOff>152400</xdr:rowOff>
    </xdr:to>
    <xdr:pic>
      <xdr:nvPicPr>
        <xdr:cNvPr id="324" name="Obrázek 104" descr="22.PNG">
          <a:extLst>
            <a:ext uri="{FF2B5EF4-FFF2-40B4-BE49-F238E27FC236}">
              <a16:creationId xmlns:a16="http://schemas.microsoft.com/office/drawing/2014/main" id="{CC28A516-4799-43D7-B31B-D0F9DF91B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2787884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251460</xdr:colOff>
      <xdr:row>1199</xdr:row>
      <xdr:rowOff>160020</xdr:rowOff>
    </xdr:from>
    <xdr:to>
      <xdr:col>4</xdr:col>
      <xdr:colOff>289560</xdr:colOff>
      <xdr:row>1202</xdr:row>
      <xdr:rowOff>152400</xdr:rowOff>
    </xdr:to>
    <xdr:pic>
      <xdr:nvPicPr>
        <xdr:cNvPr id="325" name="Obrázek 105" descr="22.PNG">
          <a:extLst>
            <a:ext uri="{FF2B5EF4-FFF2-40B4-BE49-F238E27FC236}">
              <a16:creationId xmlns:a16="http://schemas.microsoft.com/office/drawing/2014/main" id="{8D0DDF9C-8FC3-4D4C-8138-13E30FDE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29052320"/>
          <a:ext cx="146304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1205</xdr:row>
      <xdr:rowOff>22860</xdr:rowOff>
    </xdr:from>
    <xdr:to>
      <xdr:col>4</xdr:col>
      <xdr:colOff>53340</xdr:colOff>
      <xdr:row>1211</xdr:row>
      <xdr:rowOff>68580</xdr:rowOff>
    </xdr:to>
    <xdr:pic>
      <xdr:nvPicPr>
        <xdr:cNvPr id="326" name="Obrázek 106" descr="24.PNG">
          <a:extLst>
            <a:ext uri="{FF2B5EF4-FFF2-40B4-BE49-F238E27FC236}">
              <a16:creationId xmlns:a16="http://schemas.microsoft.com/office/drawing/2014/main" id="{49971983-2532-4E02-9B39-F857112A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29921000"/>
          <a:ext cx="90678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1212</xdr:row>
      <xdr:rowOff>38100</xdr:rowOff>
    </xdr:from>
    <xdr:to>
      <xdr:col>4</xdr:col>
      <xdr:colOff>754380</xdr:colOff>
      <xdr:row>1218</xdr:row>
      <xdr:rowOff>38100</xdr:rowOff>
    </xdr:to>
    <xdr:pic>
      <xdr:nvPicPr>
        <xdr:cNvPr id="327" name="Obrázek 107" descr="26.PNG">
          <a:extLst>
            <a:ext uri="{FF2B5EF4-FFF2-40B4-BE49-F238E27FC236}">
              <a16:creationId xmlns:a16="http://schemas.microsoft.com/office/drawing/2014/main" id="{FCD91B6A-8860-4109-8A32-7EAE6462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3110972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1219</xdr:row>
      <xdr:rowOff>60960</xdr:rowOff>
    </xdr:from>
    <xdr:to>
      <xdr:col>4</xdr:col>
      <xdr:colOff>716280</xdr:colOff>
      <xdr:row>1225</xdr:row>
      <xdr:rowOff>53340</xdr:rowOff>
    </xdr:to>
    <xdr:pic>
      <xdr:nvPicPr>
        <xdr:cNvPr id="328" name="Obrázek 108" descr="26.PNG">
          <a:extLst>
            <a:ext uri="{FF2B5EF4-FFF2-40B4-BE49-F238E27FC236}">
              <a16:creationId xmlns:a16="http://schemas.microsoft.com/office/drawing/2014/main" id="{5038A23D-0847-45EC-B7DE-269B9F264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2306060"/>
          <a:ext cx="64008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373380</xdr:colOff>
      <xdr:row>1226</xdr:row>
      <xdr:rowOff>22860</xdr:rowOff>
    </xdr:from>
    <xdr:to>
      <xdr:col>4</xdr:col>
      <xdr:colOff>236220</xdr:colOff>
      <xdr:row>1232</xdr:row>
      <xdr:rowOff>53340</xdr:rowOff>
    </xdr:to>
    <xdr:pic>
      <xdr:nvPicPr>
        <xdr:cNvPr id="329" name="Obrázek 110">
          <a:extLst>
            <a:ext uri="{FF2B5EF4-FFF2-40B4-BE49-F238E27FC236}">
              <a16:creationId xmlns:a16="http://schemas.microsoft.com/office/drawing/2014/main" id="{9EC75ED2-6C38-485D-87D9-80B6A731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280" y="133441440"/>
          <a:ext cx="12877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289560</xdr:colOff>
      <xdr:row>1233</xdr:row>
      <xdr:rowOff>91440</xdr:rowOff>
    </xdr:from>
    <xdr:to>
      <xdr:col>4</xdr:col>
      <xdr:colOff>388620</xdr:colOff>
      <xdr:row>1238</xdr:row>
      <xdr:rowOff>167640</xdr:rowOff>
    </xdr:to>
    <xdr:pic>
      <xdr:nvPicPr>
        <xdr:cNvPr id="330" name="Obrázek 111">
          <a:extLst>
            <a:ext uri="{FF2B5EF4-FFF2-40B4-BE49-F238E27FC236}">
              <a16:creationId xmlns:a16="http://schemas.microsoft.com/office/drawing/2014/main" id="{611089C6-2931-4F06-B492-B1B07D907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134683500"/>
          <a:ext cx="15240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1240</xdr:row>
      <xdr:rowOff>30480</xdr:rowOff>
    </xdr:from>
    <xdr:to>
      <xdr:col>4</xdr:col>
      <xdr:colOff>137160</xdr:colOff>
      <xdr:row>1246</xdr:row>
      <xdr:rowOff>76200</xdr:rowOff>
    </xdr:to>
    <xdr:pic>
      <xdr:nvPicPr>
        <xdr:cNvPr id="331" name="Obrázek 112" descr="25.PNG">
          <a:extLst>
            <a:ext uri="{FF2B5EF4-FFF2-40B4-BE49-F238E27FC236}">
              <a16:creationId xmlns:a16="http://schemas.microsoft.com/office/drawing/2014/main" id="{B47F99A3-CA6C-424A-921D-13FDC268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35796020"/>
          <a:ext cx="1043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1247</xdr:row>
      <xdr:rowOff>99060</xdr:rowOff>
    </xdr:from>
    <xdr:to>
      <xdr:col>4</xdr:col>
      <xdr:colOff>723900</xdr:colOff>
      <xdr:row>1253</xdr:row>
      <xdr:rowOff>7620</xdr:rowOff>
    </xdr:to>
    <xdr:pic>
      <xdr:nvPicPr>
        <xdr:cNvPr id="332" name="Obrázek 113" descr="16.PNG">
          <a:extLst>
            <a:ext uri="{FF2B5EF4-FFF2-40B4-BE49-F238E27FC236}">
              <a16:creationId xmlns:a16="http://schemas.microsoft.com/office/drawing/2014/main" id="{7C8EB3D5-EE84-4905-9122-A27AEBC1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703808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1254</xdr:row>
      <xdr:rowOff>38100</xdr:rowOff>
    </xdr:from>
    <xdr:to>
      <xdr:col>4</xdr:col>
      <xdr:colOff>830580</xdr:colOff>
      <xdr:row>1260</xdr:row>
      <xdr:rowOff>53340</xdr:rowOff>
    </xdr:to>
    <xdr:pic>
      <xdr:nvPicPr>
        <xdr:cNvPr id="333" name="Obrázek 114" descr="15.PNG">
          <a:extLst>
            <a:ext uri="{FF2B5EF4-FFF2-40B4-BE49-F238E27FC236}">
              <a16:creationId xmlns:a16="http://schemas.microsoft.com/office/drawing/2014/main" id="{4267F16C-F7D4-40F7-9D09-5248A82E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815060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933</xdr:row>
      <xdr:rowOff>99060</xdr:rowOff>
    </xdr:from>
    <xdr:to>
      <xdr:col>4</xdr:col>
      <xdr:colOff>723900</xdr:colOff>
      <xdr:row>939</xdr:row>
      <xdr:rowOff>7620</xdr:rowOff>
    </xdr:to>
    <xdr:pic>
      <xdr:nvPicPr>
        <xdr:cNvPr id="335" name="Obrázek 98" descr="16.PNG">
          <a:extLst>
            <a:ext uri="{FF2B5EF4-FFF2-40B4-BE49-F238E27FC236}">
              <a16:creationId xmlns:a16="http://schemas.microsoft.com/office/drawing/2014/main" id="{07E796FF-09F0-4252-829E-18AECD19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916418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933</xdr:row>
      <xdr:rowOff>99060</xdr:rowOff>
    </xdr:from>
    <xdr:to>
      <xdr:col>4</xdr:col>
      <xdr:colOff>723900</xdr:colOff>
      <xdr:row>938</xdr:row>
      <xdr:rowOff>167640</xdr:rowOff>
    </xdr:to>
    <xdr:pic>
      <xdr:nvPicPr>
        <xdr:cNvPr id="336" name="Obrázek 38" descr="16.PNG">
          <a:extLst>
            <a:ext uri="{FF2B5EF4-FFF2-40B4-BE49-F238E27FC236}">
              <a16:creationId xmlns:a16="http://schemas.microsoft.com/office/drawing/2014/main" id="{B6A2CDE6-78D2-4159-AF80-1B3947E4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916418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1020</xdr:row>
      <xdr:rowOff>99060</xdr:rowOff>
    </xdr:from>
    <xdr:to>
      <xdr:col>4</xdr:col>
      <xdr:colOff>723900</xdr:colOff>
      <xdr:row>1026</xdr:row>
      <xdr:rowOff>7620</xdr:rowOff>
    </xdr:to>
    <xdr:pic>
      <xdr:nvPicPr>
        <xdr:cNvPr id="337" name="Obrázek 98" descr="16.PNG">
          <a:extLst>
            <a:ext uri="{FF2B5EF4-FFF2-40B4-BE49-F238E27FC236}">
              <a16:creationId xmlns:a16="http://schemas.microsoft.com/office/drawing/2014/main" id="{CE031661-C3E2-49D2-9602-A1E250B04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476232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1020</xdr:row>
      <xdr:rowOff>99060</xdr:rowOff>
    </xdr:from>
    <xdr:to>
      <xdr:col>4</xdr:col>
      <xdr:colOff>723900</xdr:colOff>
      <xdr:row>1025</xdr:row>
      <xdr:rowOff>167640</xdr:rowOff>
    </xdr:to>
    <xdr:pic>
      <xdr:nvPicPr>
        <xdr:cNvPr id="338" name="Obrázek 38" descr="16.PNG">
          <a:extLst>
            <a:ext uri="{FF2B5EF4-FFF2-40B4-BE49-F238E27FC236}">
              <a16:creationId xmlns:a16="http://schemas.microsoft.com/office/drawing/2014/main" id="{EA3B574C-2A19-4C78-975D-5B00EF9E1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476232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1135</xdr:row>
      <xdr:rowOff>99060</xdr:rowOff>
    </xdr:from>
    <xdr:to>
      <xdr:col>4</xdr:col>
      <xdr:colOff>723900</xdr:colOff>
      <xdr:row>1141</xdr:row>
      <xdr:rowOff>7620</xdr:rowOff>
    </xdr:to>
    <xdr:pic>
      <xdr:nvPicPr>
        <xdr:cNvPr id="339" name="Obrázek 98" descr="16.PNG">
          <a:extLst>
            <a:ext uri="{FF2B5EF4-FFF2-40B4-BE49-F238E27FC236}">
              <a16:creationId xmlns:a16="http://schemas.microsoft.com/office/drawing/2014/main" id="{8CB958B1-CC07-4F4B-8AD9-FDAD55B5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504676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1135</xdr:row>
      <xdr:rowOff>99060</xdr:rowOff>
    </xdr:from>
    <xdr:to>
      <xdr:col>4</xdr:col>
      <xdr:colOff>723900</xdr:colOff>
      <xdr:row>1140</xdr:row>
      <xdr:rowOff>167640</xdr:rowOff>
    </xdr:to>
    <xdr:pic>
      <xdr:nvPicPr>
        <xdr:cNvPr id="340" name="Obrázek 38" descr="16.PNG">
          <a:extLst>
            <a:ext uri="{FF2B5EF4-FFF2-40B4-BE49-F238E27FC236}">
              <a16:creationId xmlns:a16="http://schemas.microsoft.com/office/drawing/2014/main" id="{54324670-67F4-4634-ABB3-FC425285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504676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1159</xdr:row>
      <xdr:rowOff>99060</xdr:rowOff>
    </xdr:from>
    <xdr:to>
      <xdr:col>4</xdr:col>
      <xdr:colOff>723900</xdr:colOff>
      <xdr:row>1165</xdr:row>
      <xdr:rowOff>7620</xdr:rowOff>
    </xdr:to>
    <xdr:pic>
      <xdr:nvPicPr>
        <xdr:cNvPr id="341" name="Obrázek 98" descr="16.PNG">
          <a:extLst>
            <a:ext uri="{FF2B5EF4-FFF2-40B4-BE49-F238E27FC236}">
              <a16:creationId xmlns:a16="http://schemas.microsoft.com/office/drawing/2014/main" id="{29F43A21-5EE3-4B3F-B535-16A170746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00912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1159</xdr:row>
      <xdr:rowOff>99060</xdr:rowOff>
    </xdr:from>
    <xdr:to>
      <xdr:col>4</xdr:col>
      <xdr:colOff>723900</xdr:colOff>
      <xdr:row>1164</xdr:row>
      <xdr:rowOff>167640</xdr:rowOff>
    </xdr:to>
    <xdr:pic>
      <xdr:nvPicPr>
        <xdr:cNvPr id="342" name="Obrázek 38" descr="16.PNG">
          <a:extLst>
            <a:ext uri="{FF2B5EF4-FFF2-40B4-BE49-F238E27FC236}">
              <a16:creationId xmlns:a16="http://schemas.microsoft.com/office/drawing/2014/main" id="{72BAB037-4CD3-41A4-9C98-DF3F7468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00912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1247</xdr:row>
      <xdr:rowOff>99060</xdr:rowOff>
    </xdr:from>
    <xdr:to>
      <xdr:col>4</xdr:col>
      <xdr:colOff>723900</xdr:colOff>
      <xdr:row>1253</xdr:row>
      <xdr:rowOff>7620</xdr:rowOff>
    </xdr:to>
    <xdr:pic>
      <xdr:nvPicPr>
        <xdr:cNvPr id="343" name="Obrázek 98" descr="16.PNG">
          <a:extLst>
            <a:ext uri="{FF2B5EF4-FFF2-40B4-BE49-F238E27FC236}">
              <a16:creationId xmlns:a16="http://schemas.microsoft.com/office/drawing/2014/main" id="{85C5A544-6CF5-41FB-BE2B-6E5C6F5C3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703808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1247</xdr:row>
      <xdr:rowOff>99060</xdr:rowOff>
    </xdr:from>
    <xdr:to>
      <xdr:col>4</xdr:col>
      <xdr:colOff>723900</xdr:colOff>
      <xdr:row>1252</xdr:row>
      <xdr:rowOff>167640</xdr:rowOff>
    </xdr:to>
    <xdr:pic>
      <xdr:nvPicPr>
        <xdr:cNvPr id="344" name="Obrázek 38" descr="16.PNG">
          <a:extLst>
            <a:ext uri="{FF2B5EF4-FFF2-40B4-BE49-F238E27FC236}">
              <a16:creationId xmlns:a16="http://schemas.microsoft.com/office/drawing/2014/main" id="{10A6711B-A577-4066-B620-9F81DE3B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703808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940</xdr:row>
      <xdr:rowOff>38100</xdr:rowOff>
    </xdr:from>
    <xdr:to>
      <xdr:col>4</xdr:col>
      <xdr:colOff>830580</xdr:colOff>
      <xdr:row>946</xdr:row>
      <xdr:rowOff>53340</xdr:rowOff>
    </xdr:to>
    <xdr:pic>
      <xdr:nvPicPr>
        <xdr:cNvPr id="345" name="Obrázek 36" descr="15.PNG">
          <a:extLst>
            <a:ext uri="{FF2B5EF4-FFF2-40B4-BE49-F238E27FC236}">
              <a16:creationId xmlns:a16="http://schemas.microsoft.com/office/drawing/2014/main" id="{4DCFCE55-5445-40BB-9BDD-3752221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027670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1027</xdr:row>
      <xdr:rowOff>38100</xdr:rowOff>
    </xdr:from>
    <xdr:to>
      <xdr:col>4</xdr:col>
      <xdr:colOff>830580</xdr:colOff>
      <xdr:row>1033</xdr:row>
      <xdr:rowOff>53340</xdr:rowOff>
    </xdr:to>
    <xdr:pic>
      <xdr:nvPicPr>
        <xdr:cNvPr id="346" name="Obrázek 36" descr="15.PNG">
          <a:extLst>
            <a:ext uri="{FF2B5EF4-FFF2-40B4-BE49-F238E27FC236}">
              <a16:creationId xmlns:a16="http://schemas.microsoft.com/office/drawing/2014/main" id="{6971B6CD-A78C-4C30-A084-9D0AEC825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58748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1142</xdr:row>
      <xdr:rowOff>38100</xdr:rowOff>
    </xdr:from>
    <xdr:to>
      <xdr:col>4</xdr:col>
      <xdr:colOff>830580</xdr:colOff>
      <xdr:row>1148</xdr:row>
      <xdr:rowOff>53340</xdr:rowOff>
    </xdr:to>
    <xdr:pic>
      <xdr:nvPicPr>
        <xdr:cNvPr id="347" name="Obrázek 36" descr="15.PNG">
          <a:extLst>
            <a:ext uri="{FF2B5EF4-FFF2-40B4-BE49-F238E27FC236}">
              <a16:creationId xmlns:a16="http://schemas.microsoft.com/office/drawing/2014/main" id="{8462552A-D2B0-4832-B81D-C22CF035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1615928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1254</xdr:row>
      <xdr:rowOff>38100</xdr:rowOff>
    </xdr:from>
    <xdr:to>
      <xdr:col>4</xdr:col>
      <xdr:colOff>830580</xdr:colOff>
      <xdr:row>1260</xdr:row>
      <xdr:rowOff>53340</xdr:rowOff>
    </xdr:to>
    <xdr:pic>
      <xdr:nvPicPr>
        <xdr:cNvPr id="348" name="Obrázek 36" descr="15.PNG">
          <a:extLst>
            <a:ext uri="{FF2B5EF4-FFF2-40B4-BE49-F238E27FC236}">
              <a16:creationId xmlns:a16="http://schemas.microsoft.com/office/drawing/2014/main" id="{3B631679-CCD8-4092-9401-575D8A43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815060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1027</xdr:row>
      <xdr:rowOff>38100</xdr:rowOff>
    </xdr:from>
    <xdr:to>
      <xdr:col>4</xdr:col>
      <xdr:colOff>830580</xdr:colOff>
      <xdr:row>1033</xdr:row>
      <xdr:rowOff>53340</xdr:rowOff>
    </xdr:to>
    <xdr:pic>
      <xdr:nvPicPr>
        <xdr:cNvPr id="349" name="Obrázek 153" descr="15.PNG">
          <a:extLst>
            <a:ext uri="{FF2B5EF4-FFF2-40B4-BE49-F238E27FC236}">
              <a16:creationId xmlns:a16="http://schemas.microsoft.com/office/drawing/2014/main" id="{30B2259A-3C09-4652-BBC0-45691A320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58748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1027</xdr:row>
      <xdr:rowOff>38100</xdr:rowOff>
    </xdr:from>
    <xdr:to>
      <xdr:col>4</xdr:col>
      <xdr:colOff>830580</xdr:colOff>
      <xdr:row>1033</xdr:row>
      <xdr:rowOff>53340</xdr:rowOff>
    </xdr:to>
    <xdr:pic>
      <xdr:nvPicPr>
        <xdr:cNvPr id="350" name="Obrázek 36" descr="15.PNG">
          <a:extLst>
            <a:ext uri="{FF2B5EF4-FFF2-40B4-BE49-F238E27FC236}">
              <a16:creationId xmlns:a16="http://schemas.microsoft.com/office/drawing/2014/main" id="{EC97F69E-AF41-472F-8C3C-F74ADC0EC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95874840"/>
          <a:ext cx="7543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1174</xdr:row>
      <xdr:rowOff>45720</xdr:rowOff>
    </xdr:from>
    <xdr:to>
      <xdr:col>3</xdr:col>
      <xdr:colOff>1409700</xdr:colOff>
      <xdr:row>1179</xdr:row>
      <xdr:rowOff>137160</xdr:rowOff>
    </xdr:to>
    <xdr:pic>
      <xdr:nvPicPr>
        <xdr:cNvPr id="351" name="Obrázek 56">
          <a:extLst>
            <a:ext uri="{FF2B5EF4-FFF2-40B4-BE49-F238E27FC236}">
              <a16:creationId xmlns:a16="http://schemas.microsoft.com/office/drawing/2014/main" id="{29451373-0930-4CE4-9F67-8B3A09423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124899420"/>
          <a:ext cx="8915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</xdr:colOff>
      <xdr:row>971</xdr:row>
      <xdr:rowOff>22860</xdr:rowOff>
    </xdr:from>
    <xdr:to>
      <xdr:col>4</xdr:col>
      <xdr:colOff>822960</xdr:colOff>
      <xdr:row>977</xdr:row>
      <xdr:rowOff>68580</xdr:rowOff>
    </xdr:to>
    <xdr:pic>
      <xdr:nvPicPr>
        <xdr:cNvPr id="352" name="Obrázek 55" descr="23.PNG">
          <a:extLst>
            <a:ext uri="{FF2B5EF4-FFF2-40B4-BE49-F238E27FC236}">
              <a16:creationId xmlns:a16="http://schemas.microsoft.com/office/drawing/2014/main" id="{3644BF82-12E4-4ECA-94E8-4BAB0F67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86471760"/>
          <a:ext cx="800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1264</xdr:row>
      <xdr:rowOff>38100</xdr:rowOff>
    </xdr:from>
    <xdr:to>
      <xdr:col>4</xdr:col>
      <xdr:colOff>754380</xdr:colOff>
      <xdr:row>1270</xdr:row>
      <xdr:rowOff>38100</xdr:rowOff>
    </xdr:to>
    <xdr:pic>
      <xdr:nvPicPr>
        <xdr:cNvPr id="353" name="Obrázek 120" descr="26.PNG">
          <a:extLst>
            <a:ext uri="{FF2B5EF4-FFF2-40B4-BE49-F238E27FC236}">
              <a16:creationId xmlns:a16="http://schemas.microsoft.com/office/drawing/2014/main" id="{D9734E9C-A64F-4955-B56E-C43DC67A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48239480"/>
          <a:ext cx="64008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464820</xdr:colOff>
      <xdr:row>1271</xdr:row>
      <xdr:rowOff>30480</xdr:rowOff>
    </xdr:from>
    <xdr:to>
      <xdr:col>4</xdr:col>
      <xdr:colOff>137160</xdr:colOff>
      <xdr:row>1277</xdr:row>
      <xdr:rowOff>15240</xdr:rowOff>
    </xdr:to>
    <xdr:pic>
      <xdr:nvPicPr>
        <xdr:cNvPr id="354" name="Obrázek 121">
          <a:extLst>
            <a:ext uri="{FF2B5EF4-FFF2-40B4-BE49-F238E27FC236}">
              <a16:creationId xmlns:a16="http://schemas.microsoft.com/office/drawing/2014/main" id="{0AE20192-9B42-4A73-9782-1967527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149405340"/>
          <a:ext cx="10972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1278</xdr:row>
      <xdr:rowOff>99060</xdr:rowOff>
    </xdr:from>
    <xdr:to>
      <xdr:col>4</xdr:col>
      <xdr:colOff>723900</xdr:colOff>
      <xdr:row>1284</xdr:row>
      <xdr:rowOff>7620</xdr:rowOff>
    </xdr:to>
    <xdr:pic>
      <xdr:nvPicPr>
        <xdr:cNvPr id="355" name="Obrázek 122" descr="16.PNG">
          <a:extLst>
            <a:ext uri="{FF2B5EF4-FFF2-40B4-BE49-F238E27FC236}">
              <a16:creationId xmlns:a16="http://schemas.microsoft.com/office/drawing/2014/main" id="{1C4EBC05-D9E4-4026-A859-65D09702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506474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1286</xdr:row>
      <xdr:rowOff>0</xdr:rowOff>
    </xdr:from>
    <xdr:to>
      <xdr:col>4</xdr:col>
      <xdr:colOff>342900</xdr:colOff>
      <xdr:row>1290</xdr:row>
      <xdr:rowOff>68580</xdr:rowOff>
    </xdr:to>
    <xdr:pic>
      <xdr:nvPicPr>
        <xdr:cNvPr id="356" name="Obrázek 123" descr="26.PNG">
          <a:extLst>
            <a:ext uri="{FF2B5EF4-FFF2-40B4-BE49-F238E27FC236}">
              <a16:creationId xmlns:a16="http://schemas.microsoft.com/office/drawing/2014/main" id="{47BD8C13-96F2-4FD8-9BDB-C5F25BD6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51889460"/>
          <a:ext cx="157734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1278</xdr:row>
      <xdr:rowOff>99060</xdr:rowOff>
    </xdr:from>
    <xdr:to>
      <xdr:col>4</xdr:col>
      <xdr:colOff>723900</xdr:colOff>
      <xdr:row>1284</xdr:row>
      <xdr:rowOff>7620</xdr:rowOff>
    </xdr:to>
    <xdr:pic>
      <xdr:nvPicPr>
        <xdr:cNvPr id="358" name="Obrázek 98" descr="16.PNG">
          <a:extLst>
            <a:ext uri="{FF2B5EF4-FFF2-40B4-BE49-F238E27FC236}">
              <a16:creationId xmlns:a16="http://schemas.microsoft.com/office/drawing/2014/main" id="{042AEC16-0A03-48A1-858C-5D2CF1587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50647400"/>
          <a:ext cx="6477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1278</xdr:row>
      <xdr:rowOff>99060</xdr:rowOff>
    </xdr:from>
    <xdr:to>
      <xdr:col>4</xdr:col>
      <xdr:colOff>723900</xdr:colOff>
      <xdr:row>1283</xdr:row>
      <xdr:rowOff>167640</xdr:rowOff>
    </xdr:to>
    <xdr:pic>
      <xdr:nvPicPr>
        <xdr:cNvPr id="359" name="Obrázek 38" descr="16.PNG">
          <a:extLst>
            <a:ext uri="{FF2B5EF4-FFF2-40B4-BE49-F238E27FC236}">
              <a16:creationId xmlns:a16="http://schemas.microsoft.com/office/drawing/2014/main" id="{73609A98-C17E-46BC-9272-2B2B64B7D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50647400"/>
          <a:ext cx="6477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259080</xdr:colOff>
      <xdr:row>1295</xdr:row>
      <xdr:rowOff>99060</xdr:rowOff>
    </xdr:from>
    <xdr:to>
      <xdr:col>4</xdr:col>
      <xdr:colOff>358140</xdr:colOff>
      <xdr:row>1300</xdr:row>
      <xdr:rowOff>160020</xdr:rowOff>
    </xdr:to>
    <xdr:pic>
      <xdr:nvPicPr>
        <xdr:cNvPr id="360" name="Obrázek 176" descr="22.PNG">
          <a:extLst>
            <a:ext uri="{FF2B5EF4-FFF2-40B4-BE49-F238E27FC236}">
              <a16:creationId xmlns:a16="http://schemas.microsoft.com/office/drawing/2014/main" id="{194DD311-07BA-440B-8518-E1E1DD67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34152840"/>
          <a:ext cx="152400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1302</xdr:row>
      <xdr:rowOff>91440</xdr:rowOff>
    </xdr:from>
    <xdr:to>
      <xdr:col>4</xdr:col>
      <xdr:colOff>205740</xdr:colOff>
      <xdr:row>1308</xdr:row>
      <xdr:rowOff>7620</xdr:rowOff>
    </xdr:to>
    <xdr:pic>
      <xdr:nvPicPr>
        <xdr:cNvPr id="361" name="Obrázek 177">
          <a:extLst>
            <a:ext uri="{FF2B5EF4-FFF2-40B4-BE49-F238E27FC236}">
              <a16:creationId xmlns:a16="http://schemas.microsoft.com/office/drawing/2014/main" id="{AAB05DD5-6468-4A21-BEC3-8FA232C6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35318700"/>
          <a:ext cx="11125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350520</xdr:colOff>
      <xdr:row>1309</xdr:row>
      <xdr:rowOff>30480</xdr:rowOff>
    </xdr:from>
    <xdr:to>
      <xdr:col>4</xdr:col>
      <xdr:colOff>190500</xdr:colOff>
      <xdr:row>1315</xdr:row>
      <xdr:rowOff>30480</xdr:rowOff>
    </xdr:to>
    <xdr:pic>
      <xdr:nvPicPr>
        <xdr:cNvPr id="362" name="Obrázek 179" descr="83.PNG">
          <a:extLst>
            <a:ext uri="{FF2B5EF4-FFF2-40B4-BE49-F238E27FC236}">
              <a16:creationId xmlns:a16="http://schemas.microsoft.com/office/drawing/2014/main" id="{D273B848-AE0E-4BCF-AF30-91A365D4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120" y="36431220"/>
          <a:ext cx="12649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449580</xdr:colOff>
      <xdr:row>1316</xdr:row>
      <xdr:rowOff>60960</xdr:rowOff>
    </xdr:from>
    <xdr:to>
      <xdr:col>4</xdr:col>
      <xdr:colOff>45720</xdr:colOff>
      <xdr:row>1322</xdr:row>
      <xdr:rowOff>15240</xdr:rowOff>
    </xdr:to>
    <xdr:pic>
      <xdr:nvPicPr>
        <xdr:cNvPr id="363" name="Obrázek 180" descr="22.PNG">
          <a:extLst>
            <a:ext uri="{FF2B5EF4-FFF2-40B4-BE49-F238E27FC236}">
              <a16:creationId xmlns:a16="http://schemas.microsoft.com/office/drawing/2014/main" id="{F610ED04-DACE-48A2-8F02-4A59CB97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37635180"/>
          <a:ext cx="102108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1323</xdr:row>
      <xdr:rowOff>60960</xdr:rowOff>
    </xdr:from>
    <xdr:to>
      <xdr:col>4</xdr:col>
      <xdr:colOff>38100</xdr:colOff>
      <xdr:row>1329</xdr:row>
      <xdr:rowOff>15240</xdr:rowOff>
    </xdr:to>
    <xdr:pic>
      <xdr:nvPicPr>
        <xdr:cNvPr id="364" name="Obrázek 181" descr="22.PNG">
          <a:extLst>
            <a:ext uri="{FF2B5EF4-FFF2-40B4-BE49-F238E27FC236}">
              <a16:creationId xmlns:a16="http://schemas.microsoft.com/office/drawing/2014/main" id="{16CAD3BF-D2D4-49E9-AA38-FB05ABC4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8808660"/>
          <a:ext cx="10058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</xdr:colOff>
      <xdr:row>1331</xdr:row>
      <xdr:rowOff>7620</xdr:rowOff>
    </xdr:from>
    <xdr:to>
      <xdr:col>4</xdr:col>
      <xdr:colOff>449580</xdr:colOff>
      <xdr:row>1335</xdr:row>
      <xdr:rowOff>83820</xdr:rowOff>
    </xdr:to>
    <xdr:pic>
      <xdr:nvPicPr>
        <xdr:cNvPr id="365" name="Obrázek 182" descr="22.PNG">
          <a:extLst>
            <a:ext uri="{FF2B5EF4-FFF2-40B4-BE49-F238E27FC236}">
              <a16:creationId xmlns:a16="http://schemas.microsoft.com/office/drawing/2014/main" id="{8F8A76B2-8F17-4ECC-91D3-5FAC7A62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40096440"/>
          <a:ext cx="18135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</xdr:colOff>
      <xdr:row>1337</xdr:row>
      <xdr:rowOff>38100</xdr:rowOff>
    </xdr:from>
    <xdr:to>
      <xdr:col>4</xdr:col>
      <xdr:colOff>662940</xdr:colOff>
      <xdr:row>1343</xdr:row>
      <xdr:rowOff>38100</xdr:rowOff>
    </xdr:to>
    <xdr:pic>
      <xdr:nvPicPr>
        <xdr:cNvPr id="366" name="Obrázek 183" descr="22.PNG">
          <a:extLst>
            <a:ext uri="{FF2B5EF4-FFF2-40B4-BE49-F238E27FC236}">
              <a16:creationId xmlns:a16="http://schemas.microsoft.com/office/drawing/2014/main" id="{61233991-9894-449C-B811-6C89B41ED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80" y="41132760"/>
          <a:ext cx="63246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480060</xdr:colOff>
      <xdr:row>1352</xdr:row>
      <xdr:rowOff>99060</xdr:rowOff>
    </xdr:from>
    <xdr:to>
      <xdr:col>4</xdr:col>
      <xdr:colOff>152400</xdr:colOff>
      <xdr:row>1356</xdr:row>
      <xdr:rowOff>60960</xdr:rowOff>
    </xdr:to>
    <xdr:pic>
      <xdr:nvPicPr>
        <xdr:cNvPr id="367" name="Obrázek 56">
          <a:extLst>
            <a:ext uri="{FF2B5EF4-FFF2-40B4-BE49-F238E27FC236}">
              <a16:creationId xmlns:a16="http://schemas.microsoft.com/office/drawing/2014/main" id="{5AC9E939-3489-4898-B5D4-91C7C94B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660" y="43708320"/>
          <a:ext cx="10972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1358</xdr:row>
      <xdr:rowOff>45720</xdr:rowOff>
    </xdr:from>
    <xdr:to>
      <xdr:col>3</xdr:col>
      <xdr:colOff>1409700</xdr:colOff>
      <xdr:row>1363</xdr:row>
      <xdr:rowOff>152400</xdr:rowOff>
    </xdr:to>
    <xdr:pic>
      <xdr:nvPicPr>
        <xdr:cNvPr id="368" name="Obrázek 56">
          <a:extLst>
            <a:ext uri="{FF2B5EF4-FFF2-40B4-BE49-F238E27FC236}">
              <a16:creationId xmlns:a16="http://schemas.microsoft.com/office/drawing/2014/main" id="{81551D94-423D-4899-9687-958AECFD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44660820"/>
          <a:ext cx="8915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518160</xdr:colOff>
      <xdr:row>1365</xdr:row>
      <xdr:rowOff>45720</xdr:rowOff>
    </xdr:from>
    <xdr:to>
      <xdr:col>3</xdr:col>
      <xdr:colOff>1409700</xdr:colOff>
      <xdr:row>1370</xdr:row>
      <xdr:rowOff>152400</xdr:rowOff>
    </xdr:to>
    <xdr:pic>
      <xdr:nvPicPr>
        <xdr:cNvPr id="369" name="Obrázek 56">
          <a:extLst>
            <a:ext uri="{FF2B5EF4-FFF2-40B4-BE49-F238E27FC236}">
              <a16:creationId xmlns:a16="http://schemas.microsoft.com/office/drawing/2014/main" id="{3370BD55-D0CD-48E9-88DC-2DCBA0342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45834300"/>
          <a:ext cx="8915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579120</xdr:colOff>
      <xdr:row>1344</xdr:row>
      <xdr:rowOff>60960</xdr:rowOff>
    </xdr:from>
    <xdr:to>
      <xdr:col>3</xdr:col>
      <xdr:colOff>1325880</xdr:colOff>
      <xdr:row>1350</xdr:row>
      <xdr:rowOff>38100</xdr:rowOff>
    </xdr:to>
    <xdr:pic>
      <xdr:nvPicPr>
        <xdr:cNvPr id="370" name="Picture 688" descr="11">
          <a:extLst>
            <a:ext uri="{FF2B5EF4-FFF2-40B4-BE49-F238E27FC236}">
              <a16:creationId xmlns:a16="http://schemas.microsoft.com/office/drawing/2014/main" id="{39CF637F-617B-4C5C-B5AE-55A06C40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42329100"/>
          <a:ext cx="7467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377"/>
  <sheetViews>
    <sheetView tabSelected="1" topLeftCell="A1331" workbookViewId="0">
      <selection activeCell="H1375" sqref="H1375"/>
    </sheetView>
  </sheetViews>
  <sheetFormatPr defaultRowHeight="14.4" x14ac:dyDescent="0.3"/>
  <cols>
    <col min="1" max="1" width="12.77734375" customWidth="1"/>
    <col min="2" max="2" width="19" customWidth="1"/>
    <col min="3" max="3" width="22.5546875" customWidth="1"/>
    <col min="4" max="4" width="20.77734375" customWidth="1"/>
    <col min="5" max="5" width="22" customWidth="1"/>
    <col min="6" max="6" width="21.5546875" customWidth="1"/>
    <col min="8" max="8" width="15.88671875" customWidth="1"/>
  </cols>
  <sheetData>
    <row r="1" spans="1:8" x14ac:dyDescent="0.3">
      <c r="B1" s="36" t="s">
        <v>199</v>
      </c>
      <c r="C1" s="36"/>
    </row>
    <row r="2" spans="1:8" x14ac:dyDescent="0.3">
      <c r="B2" s="36" t="s">
        <v>200</v>
      </c>
      <c r="C2" s="36"/>
    </row>
    <row r="3" spans="1:8" ht="15" thickBot="1" x14ac:dyDescent="0.35"/>
    <row r="4" spans="1:8" x14ac:dyDescent="0.3">
      <c r="A4" s="61" t="s">
        <v>76</v>
      </c>
      <c r="B4" s="62"/>
      <c r="C4" s="62"/>
      <c r="D4" s="62"/>
      <c r="E4" s="62"/>
      <c r="F4" s="62"/>
      <c r="G4" s="62"/>
      <c r="H4" s="63"/>
    </row>
    <row r="5" spans="1:8" ht="15" thickBot="1" x14ac:dyDescent="0.35">
      <c r="A5" s="64" t="s">
        <v>0</v>
      </c>
      <c r="B5" s="65"/>
      <c r="C5" s="65"/>
      <c r="D5" s="66" t="s">
        <v>1</v>
      </c>
      <c r="E5" s="66"/>
      <c r="F5" s="15" t="s">
        <v>2</v>
      </c>
      <c r="G5" s="16" t="s">
        <v>3</v>
      </c>
      <c r="H5" s="17" t="s">
        <v>4</v>
      </c>
    </row>
    <row r="6" spans="1:8" x14ac:dyDescent="0.3">
      <c r="A6" s="10">
        <v>1</v>
      </c>
      <c r="B6" s="40" t="s">
        <v>21</v>
      </c>
      <c r="C6" s="41"/>
      <c r="D6" s="43"/>
      <c r="E6" s="43"/>
      <c r="F6" s="46"/>
      <c r="G6" s="84">
        <v>1</v>
      </c>
      <c r="H6" s="56">
        <f>F6*G6</f>
        <v>0</v>
      </c>
    </row>
    <row r="7" spans="1:8" x14ac:dyDescent="0.3">
      <c r="A7" s="4"/>
      <c r="B7" s="5" t="s">
        <v>12</v>
      </c>
      <c r="C7" s="6" t="s">
        <v>18</v>
      </c>
      <c r="D7" s="43"/>
      <c r="E7" s="43"/>
      <c r="F7" s="83"/>
      <c r="G7" s="85"/>
      <c r="H7" s="57"/>
    </row>
    <row r="8" spans="1:8" x14ac:dyDescent="0.3">
      <c r="A8" s="4"/>
      <c r="B8" s="5" t="s">
        <v>14</v>
      </c>
      <c r="C8" s="6" t="s">
        <v>13</v>
      </c>
      <c r="D8" s="43"/>
      <c r="E8" s="43"/>
      <c r="F8" s="83"/>
      <c r="G8" s="85"/>
      <c r="H8" s="57"/>
    </row>
    <row r="9" spans="1:8" x14ac:dyDescent="0.3">
      <c r="A9" s="4"/>
      <c r="B9" s="5" t="s">
        <v>11</v>
      </c>
      <c r="C9" s="6" t="s">
        <v>77</v>
      </c>
      <c r="D9" s="43"/>
      <c r="E9" s="43"/>
      <c r="F9" s="83"/>
      <c r="G9" s="85"/>
      <c r="H9" s="57"/>
    </row>
    <row r="10" spans="1:8" x14ac:dyDescent="0.3">
      <c r="A10" s="4"/>
      <c r="B10" s="19" t="s">
        <v>19</v>
      </c>
      <c r="C10" s="70" t="s">
        <v>20</v>
      </c>
      <c r="D10" s="43"/>
      <c r="E10" s="43"/>
      <c r="F10" s="83"/>
      <c r="G10" s="85"/>
      <c r="H10" s="57"/>
    </row>
    <row r="11" spans="1:8" x14ac:dyDescent="0.3">
      <c r="A11" s="4"/>
      <c r="B11" s="5"/>
      <c r="C11" s="71"/>
      <c r="D11" s="43"/>
      <c r="E11" s="43"/>
      <c r="F11" s="83"/>
      <c r="G11" s="85"/>
      <c r="H11" s="57"/>
    </row>
    <row r="12" spans="1:8" ht="15" thickBot="1" x14ac:dyDescent="0.35">
      <c r="A12" s="4"/>
      <c r="B12" s="5"/>
      <c r="C12" s="6" t="s">
        <v>78</v>
      </c>
      <c r="D12" s="43"/>
      <c r="E12" s="43"/>
      <c r="F12" s="46"/>
      <c r="G12" s="49"/>
      <c r="H12" s="58"/>
    </row>
    <row r="13" spans="1:8" x14ac:dyDescent="0.3">
      <c r="A13" s="3">
        <v>2</v>
      </c>
      <c r="B13" s="51" t="s">
        <v>21</v>
      </c>
      <c r="C13" s="52"/>
      <c r="D13" s="42"/>
      <c r="E13" s="42"/>
      <c r="F13" s="45"/>
      <c r="G13" s="48">
        <v>1</v>
      </c>
      <c r="H13" s="56">
        <f>F13*G13</f>
        <v>0</v>
      </c>
    </row>
    <row r="14" spans="1:8" x14ac:dyDescent="0.3">
      <c r="A14" s="4"/>
      <c r="B14" s="5" t="s">
        <v>12</v>
      </c>
      <c r="C14" s="6" t="s">
        <v>18</v>
      </c>
      <c r="D14" s="43"/>
      <c r="E14" s="43"/>
      <c r="F14" s="46"/>
      <c r="G14" s="49"/>
      <c r="H14" s="57"/>
    </row>
    <row r="15" spans="1:8" x14ac:dyDescent="0.3">
      <c r="A15" s="4"/>
      <c r="B15" s="5" t="s">
        <v>14</v>
      </c>
      <c r="C15" s="6" t="s">
        <v>13</v>
      </c>
      <c r="D15" s="43"/>
      <c r="E15" s="43"/>
      <c r="F15" s="46"/>
      <c r="G15" s="49"/>
      <c r="H15" s="57"/>
    </row>
    <row r="16" spans="1:8" x14ac:dyDescent="0.3">
      <c r="A16" s="4"/>
      <c r="B16" s="5" t="s">
        <v>11</v>
      </c>
      <c r="C16" s="6" t="s">
        <v>79</v>
      </c>
      <c r="D16" s="43"/>
      <c r="E16" s="43"/>
      <c r="F16" s="46"/>
      <c r="G16" s="49"/>
      <c r="H16" s="57"/>
    </row>
    <row r="17" spans="1:8" x14ac:dyDescent="0.3">
      <c r="A17" s="4"/>
      <c r="B17" s="19" t="s">
        <v>19</v>
      </c>
      <c r="C17" s="70" t="s">
        <v>20</v>
      </c>
      <c r="D17" s="43"/>
      <c r="E17" s="43"/>
      <c r="F17" s="46"/>
      <c r="G17" s="49"/>
      <c r="H17" s="57"/>
    </row>
    <row r="18" spans="1:8" x14ac:dyDescent="0.3">
      <c r="A18" s="4"/>
      <c r="B18" s="5"/>
      <c r="C18" s="71"/>
      <c r="D18" s="43"/>
      <c r="E18" s="43"/>
      <c r="F18" s="46"/>
      <c r="G18" s="49"/>
      <c r="H18" s="57"/>
    </row>
    <row r="19" spans="1:8" ht="15" thickBot="1" x14ac:dyDescent="0.35">
      <c r="A19" s="7"/>
      <c r="B19" s="8"/>
      <c r="C19" s="6" t="s">
        <v>78</v>
      </c>
      <c r="D19" s="44"/>
      <c r="E19" s="44"/>
      <c r="F19" s="47"/>
      <c r="G19" s="50"/>
      <c r="H19" s="58"/>
    </row>
    <row r="20" spans="1:8" x14ac:dyDescent="0.3">
      <c r="A20" s="3">
        <v>3</v>
      </c>
      <c r="B20" s="51" t="s">
        <v>80</v>
      </c>
      <c r="C20" s="52"/>
      <c r="D20" s="42"/>
      <c r="E20" s="42"/>
      <c r="F20" s="45"/>
      <c r="G20" s="48">
        <v>2</v>
      </c>
      <c r="H20" s="56">
        <f>F20*G20</f>
        <v>0</v>
      </c>
    </row>
    <row r="21" spans="1:8" x14ac:dyDescent="0.3">
      <c r="A21" s="4"/>
      <c r="B21" s="5" t="s">
        <v>12</v>
      </c>
      <c r="C21" s="6" t="s">
        <v>18</v>
      </c>
      <c r="D21" s="43"/>
      <c r="E21" s="43"/>
      <c r="F21" s="46"/>
      <c r="G21" s="49"/>
      <c r="H21" s="57"/>
    </row>
    <row r="22" spans="1:8" x14ac:dyDescent="0.3">
      <c r="A22" s="4"/>
      <c r="B22" s="5" t="s">
        <v>14</v>
      </c>
      <c r="C22" s="6" t="s">
        <v>13</v>
      </c>
      <c r="D22" s="43"/>
      <c r="E22" s="43"/>
      <c r="F22" s="46"/>
      <c r="G22" s="49"/>
      <c r="H22" s="57"/>
    </row>
    <row r="23" spans="1:8" x14ac:dyDescent="0.3">
      <c r="A23" s="4"/>
      <c r="B23" s="5" t="s">
        <v>11</v>
      </c>
      <c r="C23" s="6" t="s">
        <v>81</v>
      </c>
      <c r="D23" s="43"/>
      <c r="E23" s="43"/>
      <c r="F23" s="46"/>
      <c r="G23" s="49"/>
      <c r="H23" s="57"/>
    </row>
    <row r="24" spans="1:8" x14ac:dyDescent="0.3">
      <c r="A24" s="4"/>
      <c r="B24" s="19" t="s">
        <v>19</v>
      </c>
      <c r="C24" s="70" t="s">
        <v>20</v>
      </c>
      <c r="D24" s="43"/>
      <c r="E24" s="43"/>
      <c r="F24" s="46"/>
      <c r="G24" s="49"/>
      <c r="H24" s="57"/>
    </row>
    <row r="25" spans="1:8" x14ac:dyDescent="0.3">
      <c r="A25" s="4"/>
      <c r="B25" s="5"/>
      <c r="C25" s="71"/>
      <c r="D25" s="43"/>
      <c r="E25" s="43"/>
      <c r="F25" s="46"/>
      <c r="G25" s="49"/>
      <c r="H25" s="57"/>
    </row>
    <row r="26" spans="1:8" ht="15" thickBot="1" x14ac:dyDescent="0.35">
      <c r="A26" s="7"/>
      <c r="B26" s="8"/>
      <c r="C26" s="6" t="s">
        <v>78</v>
      </c>
      <c r="D26" s="44"/>
      <c r="E26" s="44"/>
      <c r="F26" s="47"/>
      <c r="G26" s="50"/>
      <c r="H26" s="58"/>
    </row>
    <row r="27" spans="1:8" x14ac:dyDescent="0.3">
      <c r="A27" s="3">
        <v>4</v>
      </c>
      <c r="B27" s="51" t="s">
        <v>82</v>
      </c>
      <c r="C27" s="52"/>
      <c r="D27" s="42"/>
      <c r="E27" s="42"/>
      <c r="F27" s="45"/>
      <c r="G27" s="48">
        <v>3</v>
      </c>
      <c r="H27" s="56">
        <f>F27*G27</f>
        <v>0</v>
      </c>
    </row>
    <row r="28" spans="1:8" x14ac:dyDescent="0.3">
      <c r="A28" s="4"/>
      <c r="B28" s="5" t="s">
        <v>12</v>
      </c>
      <c r="C28" s="6" t="s">
        <v>18</v>
      </c>
      <c r="D28" s="43"/>
      <c r="E28" s="43"/>
      <c r="F28" s="46"/>
      <c r="G28" s="49"/>
      <c r="H28" s="57"/>
    </row>
    <row r="29" spans="1:8" x14ac:dyDescent="0.3">
      <c r="A29" s="4"/>
      <c r="B29" s="5" t="s">
        <v>14</v>
      </c>
      <c r="C29" s="6" t="s">
        <v>16</v>
      </c>
      <c r="D29" s="43"/>
      <c r="E29" s="43"/>
      <c r="F29" s="46"/>
      <c r="G29" s="49"/>
      <c r="H29" s="57"/>
    </row>
    <row r="30" spans="1:8" x14ac:dyDescent="0.3">
      <c r="A30" s="4"/>
      <c r="B30" s="9" t="s">
        <v>83</v>
      </c>
      <c r="C30" s="6" t="s">
        <v>26</v>
      </c>
      <c r="D30" s="43"/>
      <c r="E30" s="43"/>
      <c r="F30" s="46"/>
      <c r="G30" s="49"/>
      <c r="H30" s="57"/>
    </row>
    <row r="31" spans="1:8" x14ac:dyDescent="0.3">
      <c r="A31" s="4"/>
      <c r="B31" s="5" t="s">
        <v>11</v>
      </c>
      <c r="C31" s="6" t="s">
        <v>84</v>
      </c>
      <c r="D31" s="43"/>
      <c r="E31" s="43"/>
      <c r="F31" s="46"/>
      <c r="G31" s="49"/>
      <c r="H31" s="57"/>
    </row>
    <row r="32" spans="1:8" x14ac:dyDescent="0.3">
      <c r="A32" s="4"/>
      <c r="B32" s="19" t="s">
        <v>19</v>
      </c>
      <c r="C32" s="70" t="s">
        <v>20</v>
      </c>
      <c r="D32" s="43"/>
      <c r="E32" s="43"/>
      <c r="F32" s="46"/>
      <c r="G32" s="49"/>
      <c r="H32" s="57"/>
    </row>
    <row r="33" spans="1:8" ht="15" thickBot="1" x14ac:dyDescent="0.35">
      <c r="A33" s="7"/>
      <c r="B33" s="8"/>
      <c r="C33" s="86"/>
      <c r="D33" s="44"/>
      <c r="E33" s="44"/>
      <c r="F33" s="47"/>
      <c r="G33" s="50"/>
      <c r="H33" s="58"/>
    </row>
    <row r="34" spans="1:8" x14ac:dyDescent="0.3">
      <c r="A34" s="3">
        <v>5</v>
      </c>
      <c r="B34" s="51" t="s">
        <v>82</v>
      </c>
      <c r="C34" s="52"/>
      <c r="D34" s="42"/>
      <c r="E34" s="42"/>
      <c r="F34" s="45"/>
      <c r="G34" s="48">
        <v>2</v>
      </c>
      <c r="H34" s="56">
        <f>F34*G34</f>
        <v>0</v>
      </c>
    </row>
    <row r="35" spans="1:8" x14ac:dyDescent="0.3">
      <c r="A35" s="4"/>
      <c r="B35" s="5" t="s">
        <v>12</v>
      </c>
      <c r="C35" s="6" t="s">
        <v>18</v>
      </c>
      <c r="D35" s="43"/>
      <c r="E35" s="43"/>
      <c r="F35" s="46"/>
      <c r="G35" s="49"/>
      <c r="H35" s="57"/>
    </row>
    <row r="36" spans="1:8" x14ac:dyDescent="0.3">
      <c r="A36" s="4"/>
      <c r="B36" s="5" t="s">
        <v>14</v>
      </c>
      <c r="C36" s="6" t="s">
        <v>16</v>
      </c>
      <c r="D36" s="43"/>
      <c r="E36" s="43"/>
      <c r="F36" s="46"/>
      <c r="G36" s="49"/>
      <c r="H36" s="57"/>
    </row>
    <row r="37" spans="1:8" x14ac:dyDescent="0.3">
      <c r="A37" s="4"/>
      <c r="B37" s="9" t="s">
        <v>83</v>
      </c>
      <c r="C37" s="6" t="s">
        <v>26</v>
      </c>
      <c r="D37" s="43"/>
      <c r="E37" s="43"/>
      <c r="F37" s="46"/>
      <c r="G37" s="49"/>
      <c r="H37" s="57"/>
    </row>
    <row r="38" spans="1:8" x14ac:dyDescent="0.3">
      <c r="A38" s="4"/>
      <c r="B38" s="5" t="s">
        <v>11</v>
      </c>
      <c r="C38" s="6" t="s">
        <v>84</v>
      </c>
      <c r="D38" s="43"/>
      <c r="E38" s="43"/>
      <c r="F38" s="46"/>
      <c r="G38" s="49"/>
      <c r="H38" s="57"/>
    </row>
    <row r="39" spans="1:8" x14ac:dyDescent="0.3">
      <c r="A39" s="4"/>
      <c r="B39" s="19" t="s">
        <v>19</v>
      </c>
      <c r="C39" s="70" t="s">
        <v>20</v>
      </c>
      <c r="D39" s="43"/>
      <c r="E39" s="43"/>
      <c r="F39" s="46"/>
      <c r="G39" s="49"/>
      <c r="H39" s="57"/>
    </row>
    <row r="40" spans="1:8" x14ac:dyDescent="0.3">
      <c r="A40" s="7"/>
      <c r="B40" s="8"/>
      <c r="C40" s="86"/>
      <c r="D40" s="44"/>
      <c r="E40" s="44"/>
      <c r="F40" s="47"/>
      <c r="G40" s="50"/>
      <c r="H40" s="58"/>
    </row>
    <row r="41" spans="1:8" x14ac:dyDescent="0.3">
      <c r="A41" s="3">
        <v>6</v>
      </c>
      <c r="B41" s="51" t="s">
        <v>85</v>
      </c>
      <c r="C41" s="52"/>
      <c r="D41" s="42"/>
      <c r="E41" s="42"/>
      <c r="F41" s="45"/>
      <c r="G41" s="48">
        <v>1</v>
      </c>
      <c r="H41" s="88">
        <v>0</v>
      </c>
    </row>
    <row r="42" spans="1:8" x14ac:dyDescent="0.3">
      <c r="A42" s="4"/>
      <c r="B42" s="5" t="s">
        <v>12</v>
      </c>
      <c r="C42" s="6" t="s">
        <v>18</v>
      </c>
      <c r="D42" s="43"/>
      <c r="E42" s="43"/>
      <c r="F42" s="46"/>
      <c r="G42" s="49"/>
      <c r="H42" s="89"/>
    </row>
    <row r="43" spans="1:8" x14ac:dyDescent="0.3">
      <c r="A43" s="4"/>
      <c r="B43" s="5" t="s">
        <v>14</v>
      </c>
      <c r="C43" s="6" t="s">
        <v>16</v>
      </c>
      <c r="D43" s="43"/>
      <c r="E43" s="43"/>
      <c r="F43" s="46"/>
      <c r="G43" s="49"/>
      <c r="H43" s="89"/>
    </row>
    <row r="44" spans="1:8" x14ac:dyDescent="0.3">
      <c r="A44" s="4"/>
      <c r="B44" s="5" t="s">
        <v>11</v>
      </c>
      <c r="C44" s="6" t="s">
        <v>84</v>
      </c>
      <c r="D44" s="43"/>
      <c r="E44" s="43"/>
      <c r="F44" s="46"/>
      <c r="G44" s="49"/>
      <c r="H44" s="89"/>
    </row>
    <row r="45" spans="1:8" x14ac:dyDescent="0.3">
      <c r="A45" s="4"/>
      <c r="B45" s="19" t="s">
        <v>19</v>
      </c>
      <c r="C45" s="70" t="s">
        <v>20</v>
      </c>
      <c r="D45" s="43"/>
      <c r="E45" s="43"/>
      <c r="F45" s="46"/>
      <c r="G45" s="49"/>
      <c r="H45" s="89"/>
    </row>
    <row r="46" spans="1:8" ht="15" thickBot="1" x14ac:dyDescent="0.35">
      <c r="A46" s="7"/>
      <c r="B46" s="8"/>
      <c r="C46" s="86"/>
      <c r="D46" s="44"/>
      <c r="E46" s="44"/>
      <c r="F46" s="47"/>
      <c r="G46" s="50"/>
      <c r="H46" s="90"/>
    </row>
    <row r="47" spans="1:8" x14ac:dyDescent="0.3">
      <c r="A47" s="3">
        <v>7</v>
      </c>
      <c r="B47" s="51" t="s">
        <v>86</v>
      </c>
      <c r="C47" s="52"/>
      <c r="D47" s="42"/>
      <c r="E47" s="42"/>
      <c r="F47" s="45"/>
      <c r="G47" s="48">
        <v>4</v>
      </c>
      <c r="H47" s="56">
        <f>F47*G47</f>
        <v>0</v>
      </c>
    </row>
    <row r="48" spans="1:8" x14ac:dyDescent="0.3">
      <c r="A48" s="4"/>
      <c r="B48" s="5" t="s">
        <v>12</v>
      </c>
      <c r="C48" s="6" t="s">
        <v>18</v>
      </c>
      <c r="D48" s="43"/>
      <c r="E48" s="43"/>
      <c r="F48" s="46"/>
      <c r="G48" s="49"/>
      <c r="H48" s="57"/>
    </row>
    <row r="49" spans="1:8" x14ac:dyDescent="0.3">
      <c r="A49" s="4"/>
      <c r="B49" s="5" t="s">
        <v>14</v>
      </c>
      <c r="C49" s="6" t="s">
        <v>16</v>
      </c>
      <c r="D49" s="43"/>
      <c r="E49" s="43"/>
      <c r="F49" s="46"/>
      <c r="G49" s="49"/>
      <c r="H49" s="57"/>
    </row>
    <row r="50" spans="1:8" x14ac:dyDescent="0.3">
      <c r="A50" s="4"/>
      <c r="B50" s="5" t="s">
        <v>11</v>
      </c>
      <c r="C50" s="6" t="s">
        <v>74</v>
      </c>
      <c r="D50" s="43"/>
      <c r="E50" s="43"/>
      <c r="F50" s="46"/>
      <c r="G50" s="49"/>
      <c r="H50" s="57"/>
    </row>
    <row r="51" spans="1:8" x14ac:dyDescent="0.3">
      <c r="A51" s="4"/>
      <c r="B51" s="19" t="s">
        <v>19</v>
      </c>
      <c r="C51" s="59" t="s">
        <v>20</v>
      </c>
      <c r="D51" s="43"/>
      <c r="E51" s="43"/>
      <c r="F51" s="46"/>
      <c r="G51" s="49"/>
      <c r="H51" s="57"/>
    </row>
    <row r="52" spans="1:8" x14ac:dyDescent="0.3">
      <c r="A52" s="4"/>
      <c r="B52" s="19"/>
      <c r="C52" s="60"/>
      <c r="D52" s="43"/>
      <c r="E52" s="43"/>
      <c r="F52" s="46"/>
      <c r="G52" s="49"/>
      <c r="H52" s="57"/>
    </row>
    <row r="53" spans="1:8" ht="15" thickBot="1" x14ac:dyDescent="0.35">
      <c r="A53" s="7"/>
      <c r="B53" s="8"/>
      <c r="C53" s="20"/>
      <c r="D53" s="44"/>
      <c r="E53" s="44"/>
      <c r="F53" s="47"/>
      <c r="G53" s="50"/>
      <c r="H53" s="58"/>
    </row>
    <row r="54" spans="1:8" x14ac:dyDescent="0.3">
      <c r="A54" s="3">
        <v>8</v>
      </c>
      <c r="B54" s="51" t="s">
        <v>86</v>
      </c>
      <c r="C54" s="52"/>
      <c r="D54" s="42"/>
      <c r="E54" s="42"/>
      <c r="F54" s="45"/>
      <c r="G54" s="48">
        <v>2</v>
      </c>
      <c r="H54" s="56">
        <f>F54*G54</f>
        <v>0</v>
      </c>
    </row>
    <row r="55" spans="1:8" x14ac:dyDescent="0.3">
      <c r="A55" s="4"/>
      <c r="B55" s="5" t="s">
        <v>12</v>
      </c>
      <c r="C55" s="6" t="s">
        <v>18</v>
      </c>
      <c r="D55" s="43"/>
      <c r="E55" s="43"/>
      <c r="F55" s="46"/>
      <c r="G55" s="49"/>
      <c r="H55" s="57"/>
    </row>
    <row r="56" spans="1:8" x14ac:dyDescent="0.3">
      <c r="A56" s="4"/>
      <c r="B56" s="5" t="s">
        <v>14</v>
      </c>
      <c r="C56" s="6" t="s">
        <v>16</v>
      </c>
      <c r="D56" s="43"/>
      <c r="E56" s="43"/>
      <c r="F56" s="46"/>
      <c r="G56" s="49"/>
      <c r="H56" s="57"/>
    </row>
    <row r="57" spans="1:8" x14ac:dyDescent="0.3">
      <c r="A57" s="4"/>
      <c r="B57" s="5" t="s">
        <v>11</v>
      </c>
      <c r="C57" s="6" t="s">
        <v>60</v>
      </c>
      <c r="D57" s="43"/>
      <c r="E57" s="43"/>
      <c r="F57" s="46"/>
      <c r="G57" s="49"/>
      <c r="H57" s="57"/>
    </row>
    <row r="58" spans="1:8" x14ac:dyDescent="0.3">
      <c r="A58" s="4"/>
      <c r="B58" s="19" t="s">
        <v>19</v>
      </c>
      <c r="C58" s="59" t="s">
        <v>20</v>
      </c>
      <c r="D58" s="43"/>
      <c r="E58" s="43"/>
      <c r="F58" s="46"/>
      <c r="G58" s="49"/>
      <c r="H58" s="57"/>
    </row>
    <row r="59" spans="1:8" x14ac:dyDescent="0.3">
      <c r="A59" s="4"/>
      <c r="B59" s="19"/>
      <c r="C59" s="60"/>
      <c r="D59" s="43"/>
      <c r="E59" s="43"/>
      <c r="F59" s="46"/>
      <c r="G59" s="49"/>
      <c r="H59" s="57"/>
    </row>
    <row r="60" spans="1:8" ht="15" thickBot="1" x14ac:dyDescent="0.35">
      <c r="A60" s="7"/>
      <c r="B60" s="8"/>
      <c r="C60" s="20"/>
      <c r="D60" s="44"/>
      <c r="E60" s="44"/>
      <c r="F60" s="47"/>
      <c r="G60" s="50"/>
      <c r="H60" s="58"/>
    </row>
    <row r="61" spans="1:8" x14ac:dyDescent="0.3">
      <c r="A61" s="3">
        <v>9</v>
      </c>
      <c r="B61" s="51" t="s">
        <v>87</v>
      </c>
      <c r="C61" s="52"/>
      <c r="D61" s="42"/>
      <c r="E61" s="42"/>
      <c r="F61" s="45"/>
      <c r="G61" s="48">
        <v>1</v>
      </c>
      <c r="H61" s="56">
        <f>F61*G61</f>
        <v>0</v>
      </c>
    </row>
    <row r="62" spans="1:8" x14ac:dyDescent="0.3">
      <c r="A62" s="4"/>
      <c r="B62" s="5" t="s">
        <v>12</v>
      </c>
      <c r="C62" s="6" t="s">
        <v>18</v>
      </c>
      <c r="D62" s="43"/>
      <c r="E62" s="43"/>
      <c r="F62" s="46"/>
      <c r="G62" s="49"/>
      <c r="H62" s="57"/>
    </row>
    <row r="63" spans="1:8" x14ac:dyDescent="0.3">
      <c r="A63" s="4"/>
      <c r="B63" s="5" t="s">
        <v>14</v>
      </c>
      <c r="C63" s="6" t="s">
        <v>16</v>
      </c>
      <c r="D63" s="43"/>
      <c r="E63" s="43"/>
      <c r="F63" s="46"/>
      <c r="G63" s="49"/>
      <c r="H63" s="57"/>
    </row>
    <row r="64" spans="1:8" x14ac:dyDescent="0.3">
      <c r="A64" s="4"/>
      <c r="B64" s="5" t="s">
        <v>11</v>
      </c>
      <c r="C64" s="6" t="s">
        <v>88</v>
      </c>
      <c r="D64" s="43"/>
      <c r="E64" s="43"/>
      <c r="F64" s="46"/>
      <c r="G64" s="49"/>
      <c r="H64" s="57"/>
    </row>
    <row r="65" spans="1:8" x14ac:dyDescent="0.3">
      <c r="A65" s="4"/>
      <c r="B65" s="19" t="s">
        <v>19</v>
      </c>
      <c r="C65" s="59" t="s">
        <v>20</v>
      </c>
      <c r="D65" s="43"/>
      <c r="E65" s="43"/>
      <c r="F65" s="46"/>
      <c r="G65" s="49"/>
      <c r="H65" s="57"/>
    </row>
    <row r="66" spans="1:8" x14ac:dyDescent="0.3">
      <c r="A66" s="4"/>
      <c r="B66" s="19"/>
      <c r="C66" s="60"/>
      <c r="D66" s="43"/>
      <c r="E66" s="43"/>
      <c r="F66" s="46"/>
      <c r="G66" s="49"/>
      <c r="H66" s="57"/>
    </row>
    <row r="67" spans="1:8" ht="15" thickBot="1" x14ac:dyDescent="0.35">
      <c r="A67" s="7"/>
      <c r="B67" s="8"/>
      <c r="C67" s="20"/>
      <c r="D67" s="44"/>
      <c r="E67" s="44"/>
      <c r="F67" s="47"/>
      <c r="G67" s="50"/>
      <c r="H67" s="58"/>
    </row>
    <row r="68" spans="1:8" x14ac:dyDescent="0.3">
      <c r="A68" s="3">
        <v>10</v>
      </c>
      <c r="B68" s="51" t="s">
        <v>89</v>
      </c>
      <c r="C68" s="52"/>
      <c r="D68" s="42"/>
      <c r="E68" s="42"/>
      <c r="F68" s="45"/>
      <c r="G68" s="48">
        <v>1</v>
      </c>
      <c r="H68" s="56">
        <f>F68*G68</f>
        <v>0</v>
      </c>
    </row>
    <row r="69" spans="1:8" x14ac:dyDescent="0.3">
      <c r="A69" s="4"/>
      <c r="B69" s="5" t="s">
        <v>90</v>
      </c>
      <c r="C69" s="6" t="s">
        <v>91</v>
      </c>
      <c r="D69" s="43"/>
      <c r="E69" s="43"/>
      <c r="F69" s="46"/>
      <c r="G69" s="49"/>
      <c r="H69" s="57"/>
    </row>
    <row r="70" spans="1:8" x14ac:dyDescent="0.3">
      <c r="A70" s="4"/>
      <c r="B70" s="5" t="s">
        <v>14</v>
      </c>
      <c r="C70" s="6" t="s">
        <v>26</v>
      </c>
      <c r="D70" s="43"/>
      <c r="E70" s="43"/>
      <c r="F70" s="46"/>
      <c r="G70" s="49"/>
      <c r="H70" s="57"/>
    </row>
    <row r="71" spans="1:8" x14ac:dyDescent="0.3">
      <c r="A71" s="4"/>
      <c r="B71" s="5" t="s">
        <v>11</v>
      </c>
      <c r="C71" s="6" t="s">
        <v>92</v>
      </c>
      <c r="D71" s="43"/>
      <c r="E71" s="43"/>
      <c r="F71" s="46"/>
      <c r="G71" s="49"/>
      <c r="H71" s="57"/>
    </row>
    <row r="72" spans="1:8" x14ac:dyDescent="0.3">
      <c r="A72" s="4"/>
      <c r="B72" s="19" t="s">
        <v>19</v>
      </c>
      <c r="C72" s="59" t="s">
        <v>20</v>
      </c>
      <c r="D72" s="43"/>
      <c r="E72" s="43"/>
      <c r="F72" s="46"/>
      <c r="G72" s="49"/>
      <c r="H72" s="57"/>
    </row>
    <row r="73" spans="1:8" x14ac:dyDescent="0.3">
      <c r="A73" s="4"/>
      <c r="B73" s="19"/>
      <c r="C73" s="60"/>
      <c r="D73" s="43"/>
      <c r="E73" s="43"/>
      <c r="F73" s="46"/>
      <c r="G73" s="49"/>
      <c r="H73" s="57"/>
    </row>
    <row r="74" spans="1:8" ht="15" thickBot="1" x14ac:dyDescent="0.35">
      <c r="A74" s="7"/>
      <c r="B74" s="8"/>
      <c r="C74" s="20"/>
      <c r="D74" s="44"/>
      <c r="E74" s="44"/>
      <c r="F74" s="47"/>
      <c r="G74" s="50"/>
      <c r="H74" s="58"/>
    </row>
    <row r="75" spans="1:8" x14ac:dyDescent="0.3">
      <c r="A75" s="3">
        <v>11</v>
      </c>
      <c r="B75" s="51" t="s">
        <v>89</v>
      </c>
      <c r="C75" s="52"/>
      <c r="D75" s="42"/>
      <c r="E75" s="42"/>
      <c r="F75" s="45"/>
      <c r="G75" s="48">
        <v>1</v>
      </c>
      <c r="H75" s="56">
        <f>F75*G75</f>
        <v>0</v>
      </c>
    </row>
    <row r="76" spans="1:8" x14ac:dyDescent="0.3">
      <c r="A76" s="4"/>
      <c r="B76" s="5" t="s">
        <v>90</v>
      </c>
      <c r="C76" s="6" t="s">
        <v>91</v>
      </c>
      <c r="D76" s="43"/>
      <c r="E76" s="43"/>
      <c r="F76" s="46"/>
      <c r="G76" s="49"/>
      <c r="H76" s="57"/>
    </row>
    <row r="77" spans="1:8" x14ac:dyDescent="0.3">
      <c r="A77" s="4"/>
      <c r="B77" s="5" t="s">
        <v>14</v>
      </c>
      <c r="C77" s="6" t="s">
        <v>26</v>
      </c>
      <c r="D77" s="43"/>
      <c r="E77" s="43"/>
      <c r="F77" s="46"/>
      <c r="G77" s="49"/>
      <c r="H77" s="57"/>
    </row>
    <row r="78" spans="1:8" x14ac:dyDescent="0.3">
      <c r="A78" s="4"/>
      <c r="B78" s="5" t="s">
        <v>11</v>
      </c>
      <c r="C78" s="6" t="s">
        <v>93</v>
      </c>
      <c r="D78" s="43"/>
      <c r="E78" s="43"/>
      <c r="F78" s="46"/>
      <c r="G78" s="49"/>
      <c r="H78" s="57"/>
    </row>
    <row r="79" spans="1:8" x14ac:dyDescent="0.3">
      <c r="A79" s="4"/>
      <c r="B79" s="19" t="s">
        <v>19</v>
      </c>
      <c r="C79" s="59" t="s">
        <v>20</v>
      </c>
      <c r="D79" s="43"/>
      <c r="E79" s="43"/>
      <c r="F79" s="46"/>
      <c r="G79" s="49"/>
      <c r="H79" s="57"/>
    </row>
    <row r="80" spans="1:8" x14ac:dyDescent="0.3">
      <c r="A80" s="4"/>
      <c r="B80" s="19"/>
      <c r="C80" s="60"/>
      <c r="D80" s="43"/>
      <c r="E80" s="43"/>
      <c r="F80" s="46"/>
      <c r="G80" s="49"/>
      <c r="H80" s="57"/>
    </row>
    <row r="81" spans="1:8" ht="15" thickBot="1" x14ac:dyDescent="0.35">
      <c r="A81" s="4"/>
      <c r="B81" s="5"/>
      <c r="C81" s="14"/>
      <c r="D81" s="43"/>
      <c r="E81" s="43"/>
      <c r="F81" s="46"/>
      <c r="G81" s="49"/>
      <c r="H81" s="58"/>
    </row>
    <row r="82" spans="1:8" x14ac:dyDescent="0.3">
      <c r="A82" s="3">
        <v>12</v>
      </c>
      <c r="B82" s="51" t="s">
        <v>94</v>
      </c>
      <c r="C82" s="52"/>
      <c r="D82" s="42"/>
      <c r="E82" s="42"/>
      <c r="F82" s="45"/>
      <c r="G82" s="48">
        <v>10</v>
      </c>
      <c r="H82" s="56">
        <f>F82*G82</f>
        <v>0</v>
      </c>
    </row>
    <row r="83" spans="1:8" x14ac:dyDescent="0.3">
      <c r="A83" s="4"/>
      <c r="B83" s="5" t="s">
        <v>12</v>
      </c>
      <c r="C83" s="6" t="s">
        <v>15</v>
      </c>
      <c r="D83" s="43"/>
      <c r="E83" s="43"/>
      <c r="F83" s="46"/>
      <c r="G83" s="49"/>
      <c r="H83" s="57"/>
    </row>
    <row r="84" spans="1:8" x14ac:dyDescent="0.3">
      <c r="A84" s="4"/>
      <c r="B84" s="5" t="s">
        <v>14</v>
      </c>
      <c r="C84" s="6" t="s">
        <v>26</v>
      </c>
      <c r="D84" s="43"/>
      <c r="E84" s="43"/>
      <c r="F84" s="46"/>
      <c r="G84" s="49"/>
      <c r="H84" s="57"/>
    </row>
    <row r="85" spans="1:8" x14ac:dyDescent="0.3">
      <c r="A85" s="4"/>
      <c r="B85" s="5" t="s">
        <v>11</v>
      </c>
      <c r="C85" s="6" t="s">
        <v>95</v>
      </c>
      <c r="D85" s="43"/>
      <c r="E85" s="43"/>
      <c r="F85" s="46"/>
      <c r="G85" s="49"/>
      <c r="H85" s="57"/>
    </row>
    <row r="86" spans="1:8" x14ac:dyDescent="0.3">
      <c r="A86" s="4"/>
      <c r="B86" s="19" t="s">
        <v>19</v>
      </c>
      <c r="C86" s="59" t="s">
        <v>96</v>
      </c>
      <c r="D86" s="43"/>
      <c r="E86" s="43"/>
      <c r="F86" s="46"/>
      <c r="G86" s="49"/>
      <c r="H86" s="57"/>
    </row>
    <row r="87" spans="1:8" x14ac:dyDescent="0.3">
      <c r="A87" s="4"/>
      <c r="B87" s="19"/>
      <c r="C87" s="60"/>
      <c r="D87" s="43"/>
      <c r="E87" s="43"/>
      <c r="F87" s="46"/>
      <c r="G87" s="49"/>
      <c r="H87" s="57"/>
    </row>
    <row r="88" spans="1:8" ht="15" thickBot="1" x14ac:dyDescent="0.35">
      <c r="A88" s="7"/>
      <c r="B88" s="8"/>
      <c r="C88" s="20"/>
      <c r="D88" s="44"/>
      <c r="E88" s="44"/>
      <c r="F88" s="47"/>
      <c r="G88" s="50"/>
      <c r="H88" s="58"/>
    </row>
    <row r="89" spans="1:8" x14ac:dyDescent="0.3">
      <c r="A89" s="10">
        <v>13</v>
      </c>
      <c r="B89" s="40" t="s">
        <v>22</v>
      </c>
      <c r="C89" s="87"/>
      <c r="D89" s="43"/>
      <c r="E89" s="43"/>
      <c r="F89" s="46"/>
      <c r="G89" s="69">
        <v>6</v>
      </c>
      <c r="H89" s="56">
        <f>F89*G89</f>
        <v>0</v>
      </c>
    </row>
    <row r="90" spans="1:8" x14ac:dyDescent="0.3">
      <c r="A90" s="4"/>
      <c r="B90" s="5" t="s">
        <v>12</v>
      </c>
      <c r="C90" s="6" t="s">
        <v>18</v>
      </c>
      <c r="D90" s="43"/>
      <c r="E90" s="43"/>
      <c r="F90" s="46"/>
      <c r="G90" s="49"/>
      <c r="H90" s="57"/>
    </row>
    <row r="91" spans="1:8" x14ac:dyDescent="0.3">
      <c r="A91" s="4"/>
      <c r="B91" s="5" t="s">
        <v>14</v>
      </c>
      <c r="C91" s="6" t="s">
        <v>16</v>
      </c>
      <c r="D91" s="43"/>
      <c r="E91" s="43"/>
      <c r="F91" s="46"/>
      <c r="G91" s="49"/>
      <c r="H91" s="57"/>
    </row>
    <row r="92" spans="1:8" x14ac:dyDescent="0.3">
      <c r="A92" s="4"/>
      <c r="B92" s="5" t="s">
        <v>11</v>
      </c>
      <c r="C92" s="6" t="s">
        <v>23</v>
      </c>
      <c r="D92" s="43"/>
      <c r="E92" s="43"/>
      <c r="F92" s="46"/>
      <c r="G92" s="49"/>
      <c r="H92" s="57"/>
    </row>
    <row r="93" spans="1:8" x14ac:dyDescent="0.3">
      <c r="A93" s="4"/>
      <c r="B93" s="19" t="s">
        <v>19</v>
      </c>
      <c r="C93" s="59" t="s">
        <v>20</v>
      </c>
      <c r="D93" s="43"/>
      <c r="E93" s="43"/>
      <c r="F93" s="46"/>
      <c r="G93" s="49"/>
      <c r="H93" s="57"/>
    </row>
    <row r="94" spans="1:8" x14ac:dyDescent="0.3">
      <c r="A94" s="4"/>
      <c r="B94" s="19"/>
      <c r="C94" s="60"/>
      <c r="D94" s="43"/>
      <c r="E94" s="43"/>
      <c r="F94" s="46"/>
      <c r="G94" s="49"/>
      <c r="H94" s="57"/>
    </row>
    <row r="95" spans="1:8" ht="15" thickBot="1" x14ac:dyDescent="0.35">
      <c r="A95" s="7"/>
      <c r="B95" s="8"/>
      <c r="C95" s="20"/>
      <c r="D95" s="44"/>
      <c r="E95" s="44"/>
      <c r="F95" s="47"/>
      <c r="G95" s="50"/>
      <c r="H95" s="58"/>
    </row>
    <row r="96" spans="1:8" x14ac:dyDescent="0.3">
      <c r="A96" s="3">
        <v>14</v>
      </c>
      <c r="B96" s="51" t="s">
        <v>31</v>
      </c>
      <c r="C96" s="52"/>
      <c r="D96" s="42"/>
      <c r="E96" s="42"/>
      <c r="F96" s="53"/>
      <c r="G96" s="48">
        <v>5</v>
      </c>
      <c r="H96" s="56">
        <f>F96*G96</f>
        <v>0</v>
      </c>
    </row>
    <row r="97" spans="1:8" x14ac:dyDescent="0.3">
      <c r="A97" s="4"/>
      <c r="B97" s="9" t="s">
        <v>7</v>
      </c>
      <c r="C97" s="6" t="s">
        <v>32</v>
      </c>
      <c r="D97" s="43"/>
      <c r="E97" s="43"/>
      <c r="F97" s="54"/>
      <c r="G97" s="49"/>
      <c r="H97" s="57"/>
    </row>
    <row r="98" spans="1:8" x14ac:dyDescent="0.3">
      <c r="A98" s="4"/>
      <c r="B98" s="9" t="s">
        <v>9</v>
      </c>
      <c r="C98" s="6" t="s">
        <v>33</v>
      </c>
      <c r="D98" s="43"/>
      <c r="E98" s="43"/>
      <c r="F98" s="54"/>
      <c r="G98" s="49"/>
      <c r="H98" s="57"/>
    </row>
    <row r="99" spans="1:8" x14ac:dyDescent="0.3">
      <c r="A99" s="4"/>
      <c r="B99" s="5" t="s">
        <v>11</v>
      </c>
      <c r="C99" s="6" t="s">
        <v>34</v>
      </c>
      <c r="D99" s="43"/>
      <c r="E99" s="43"/>
      <c r="F99" s="54"/>
      <c r="G99" s="49"/>
      <c r="H99" s="57"/>
    </row>
    <row r="100" spans="1:8" x14ac:dyDescent="0.3">
      <c r="A100" s="4"/>
      <c r="B100" s="19" t="s">
        <v>19</v>
      </c>
      <c r="C100" s="59" t="s">
        <v>35</v>
      </c>
      <c r="D100" s="43"/>
      <c r="E100" s="43"/>
      <c r="F100" s="54"/>
      <c r="G100" s="49"/>
      <c r="H100" s="57"/>
    </row>
    <row r="101" spans="1:8" x14ac:dyDescent="0.3">
      <c r="A101" s="4"/>
      <c r="B101" s="19"/>
      <c r="C101" s="60"/>
      <c r="D101" s="43"/>
      <c r="E101" s="43"/>
      <c r="F101" s="54"/>
      <c r="G101" s="49"/>
      <c r="H101" s="57"/>
    </row>
    <row r="102" spans="1:8" ht="15" thickBot="1" x14ac:dyDescent="0.35">
      <c r="A102" s="7"/>
      <c r="B102" s="8"/>
      <c r="C102" s="20"/>
      <c r="D102" s="44"/>
      <c r="E102" s="44"/>
      <c r="F102" s="55"/>
      <c r="G102" s="50"/>
      <c r="H102" s="58"/>
    </row>
    <row r="103" spans="1:8" x14ac:dyDescent="0.3">
      <c r="A103" s="3">
        <v>15</v>
      </c>
      <c r="B103" s="51" t="s">
        <v>36</v>
      </c>
      <c r="C103" s="52"/>
      <c r="D103" s="42"/>
      <c r="E103" s="42"/>
      <c r="F103" s="53"/>
      <c r="G103" s="48">
        <v>7</v>
      </c>
      <c r="H103" s="56">
        <f>F103*G103</f>
        <v>0</v>
      </c>
    </row>
    <row r="104" spans="1:8" x14ac:dyDescent="0.3">
      <c r="A104" s="4"/>
      <c r="B104" s="9" t="s">
        <v>7</v>
      </c>
      <c r="C104" s="6" t="s">
        <v>37</v>
      </c>
      <c r="D104" s="43"/>
      <c r="E104" s="43"/>
      <c r="F104" s="54"/>
      <c r="G104" s="49"/>
      <c r="H104" s="57"/>
    </row>
    <row r="105" spans="1:8" x14ac:dyDescent="0.3">
      <c r="A105" s="4"/>
      <c r="B105" s="9" t="s">
        <v>9</v>
      </c>
      <c r="C105" s="6" t="s">
        <v>33</v>
      </c>
      <c r="D105" s="43"/>
      <c r="E105" s="43"/>
      <c r="F105" s="54"/>
      <c r="G105" s="49"/>
      <c r="H105" s="57"/>
    </row>
    <row r="106" spans="1:8" x14ac:dyDescent="0.3">
      <c r="A106" s="4"/>
      <c r="B106" s="5" t="s">
        <v>11</v>
      </c>
      <c r="C106" s="6" t="s">
        <v>38</v>
      </c>
      <c r="D106" s="43"/>
      <c r="E106" s="43"/>
      <c r="F106" s="54"/>
      <c r="G106" s="49"/>
      <c r="H106" s="57"/>
    </row>
    <row r="107" spans="1:8" x14ac:dyDescent="0.3">
      <c r="A107" s="4"/>
      <c r="B107" s="19" t="s">
        <v>19</v>
      </c>
      <c r="C107" s="59" t="s">
        <v>15</v>
      </c>
      <c r="D107" s="43"/>
      <c r="E107" s="43"/>
      <c r="F107" s="54"/>
      <c r="G107" s="49"/>
      <c r="H107" s="57"/>
    </row>
    <row r="108" spans="1:8" x14ac:dyDescent="0.3">
      <c r="A108" s="4"/>
      <c r="B108" s="19"/>
      <c r="C108" s="60"/>
      <c r="D108" s="43"/>
      <c r="E108" s="43"/>
      <c r="F108" s="54"/>
      <c r="G108" s="49"/>
      <c r="H108" s="57"/>
    </row>
    <row r="109" spans="1:8" x14ac:dyDescent="0.3">
      <c r="A109" s="7"/>
      <c r="B109" s="8"/>
      <c r="C109" s="20"/>
      <c r="D109" s="44"/>
      <c r="E109" s="44"/>
      <c r="F109" s="55"/>
      <c r="G109" s="50"/>
      <c r="H109" s="58"/>
    </row>
    <row r="110" spans="1:8" ht="15" thickBot="1" x14ac:dyDescent="0.35">
      <c r="A110" s="5"/>
      <c r="B110" s="5"/>
      <c r="C110" s="32"/>
      <c r="D110" s="33"/>
      <c r="E110" s="33"/>
      <c r="F110" s="35"/>
      <c r="G110" s="31"/>
      <c r="H110" s="37">
        <f>SUM(H6:H109)</f>
        <v>0</v>
      </c>
    </row>
    <row r="111" spans="1:8" x14ac:dyDescent="0.3">
      <c r="A111" s="61" t="s">
        <v>97</v>
      </c>
      <c r="B111" s="62"/>
      <c r="C111" s="62"/>
      <c r="D111" s="62"/>
      <c r="E111" s="62"/>
      <c r="F111" s="62"/>
      <c r="G111" s="62"/>
      <c r="H111" s="63"/>
    </row>
    <row r="112" spans="1:8" ht="15" thickBot="1" x14ac:dyDescent="0.35">
      <c r="A112" s="64" t="s">
        <v>0</v>
      </c>
      <c r="B112" s="65"/>
      <c r="C112" s="65"/>
      <c r="D112" s="66" t="s">
        <v>1</v>
      </c>
      <c r="E112" s="66"/>
      <c r="F112" s="15" t="s">
        <v>2</v>
      </c>
      <c r="G112" s="16" t="s">
        <v>3</v>
      </c>
      <c r="H112" s="17" t="s">
        <v>4</v>
      </c>
    </row>
    <row r="113" spans="1:8" x14ac:dyDescent="0.3">
      <c r="A113" s="10">
        <v>16</v>
      </c>
      <c r="B113" s="40" t="s">
        <v>98</v>
      </c>
      <c r="C113" s="41"/>
      <c r="D113" s="43"/>
      <c r="E113" s="43"/>
      <c r="F113" s="46"/>
      <c r="G113" s="84">
        <v>2</v>
      </c>
      <c r="H113" s="56">
        <f>F113*G113</f>
        <v>0</v>
      </c>
    </row>
    <row r="114" spans="1:8" x14ac:dyDescent="0.3">
      <c r="A114" s="4"/>
      <c r="B114" s="5" t="s">
        <v>17</v>
      </c>
      <c r="C114" s="6" t="s">
        <v>33</v>
      </c>
      <c r="D114" s="43"/>
      <c r="E114" s="43"/>
      <c r="F114" s="83"/>
      <c r="G114" s="85"/>
      <c r="H114" s="57"/>
    </row>
    <row r="115" spans="1:8" x14ac:dyDescent="0.3">
      <c r="A115" s="4"/>
      <c r="B115" s="5" t="s">
        <v>41</v>
      </c>
      <c r="C115" s="6" t="s">
        <v>45</v>
      </c>
      <c r="D115" s="43"/>
      <c r="E115" s="43"/>
      <c r="F115" s="83"/>
      <c r="G115" s="85"/>
      <c r="H115" s="57"/>
    </row>
    <row r="116" spans="1:8" x14ac:dyDescent="0.3">
      <c r="A116" s="4"/>
      <c r="B116" s="5" t="s">
        <v>11</v>
      </c>
      <c r="C116" s="6" t="s">
        <v>99</v>
      </c>
      <c r="D116" s="43"/>
      <c r="E116" s="43"/>
      <c r="F116" s="83"/>
      <c r="G116" s="85"/>
      <c r="H116" s="57"/>
    </row>
    <row r="117" spans="1:8" x14ac:dyDescent="0.3">
      <c r="A117" s="4"/>
      <c r="B117" s="19" t="s">
        <v>19</v>
      </c>
      <c r="C117" s="70" t="s">
        <v>20</v>
      </c>
      <c r="D117" s="43"/>
      <c r="E117" s="43"/>
      <c r="F117" s="83"/>
      <c r="G117" s="85"/>
      <c r="H117" s="57"/>
    </row>
    <row r="118" spans="1:8" x14ac:dyDescent="0.3">
      <c r="A118" s="4"/>
      <c r="B118" s="5"/>
      <c r="C118" s="71"/>
      <c r="D118" s="43"/>
      <c r="E118" s="43"/>
      <c r="F118" s="83"/>
      <c r="G118" s="85"/>
      <c r="H118" s="57"/>
    </row>
    <row r="119" spans="1:8" ht="15" thickBot="1" x14ac:dyDescent="0.35">
      <c r="A119" s="7"/>
      <c r="B119" s="8"/>
      <c r="C119" s="8"/>
      <c r="D119" s="44"/>
      <c r="E119" s="44"/>
      <c r="F119" s="47"/>
      <c r="G119" s="50"/>
      <c r="H119" s="58"/>
    </row>
    <row r="120" spans="1:8" x14ac:dyDescent="0.3">
      <c r="A120" s="10">
        <v>17</v>
      </c>
      <c r="B120" s="40" t="s">
        <v>100</v>
      </c>
      <c r="C120" s="41"/>
      <c r="D120" s="43"/>
      <c r="E120" s="43"/>
      <c r="F120" s="46"/>
      <c r="G120" s="69">
        <v>1</v>
      </c>
      <c r="H120" s="56">
        <f>F120*G120</f>
        <v>0</v>
      </c>
    </row>
    <row r="121" spans="1:8" x14ac:dyDescent="0.3">
      <c r="A121" s="4"/>
      <c r="B121" s="9" t="s">
        <v>17</v>
      </c>
      <c r="C121" s="6" t="s">
        <v>101</v>
      </c>
      <c r="D121" s="43"/>
      <c r="E121" s="43"/>
      <c r="F121" s="83"/>
      <c r="G121" s="85"/>
      <c r="H121" s="57"/>
    </row>
    <row r="122" spans="1:8" x14ac:dyDescent="0.3">
      <c r="A122" s="4"/>
      <c r="B122" s="5" t="s">
        <v>11</v>
      </c>
      <c r="C122" s="6" t="s">
        <v>102</v>
      </c>
      <c r="D122" s="43"/>
      <c r="E122" s="43"/>
      <c r="F122" s="83"/>
      <c r="G122" s="85"/>
      <c r="H122" s="57"/>
    </row>
    <row r="123" spans="1:8" x14ac:dyDescent="0.3">
      <c r="A123" s="4"/>
      <c r="B123" s="5"/>
      <c r="C123" s="6" t="s">
        <v>103</v>
      </c>
      <c r="D123" s="43"/>
      <c r="E123" s="43"/>
      <c r="F123" s="83"/>
      <c r="G123" s="85"/>
      <c r="H123" s="57"/>
    </row>
    <row r="124" spans="1:8" x14ac:dyDescent="0.3">
      <c r="A124" s="4"/>
      <c r="B124" s="19" t="s">
        <v>19</v>
      </c>
      <c r="C124" s="70" t="s">
        <v>20</v>
      </c>
      <c r="D124" s="43"/>
      <c r="E124" s="43"/>
      <c r="F124" s="83"/>
      <c r="G124" s="85"/>
      <c r="H124" s="57"/>
    </row>
    <row r="125" spans="1:8" x14ac:dyDescent="0.3">
      <c r="A125" s="4"/>
      <c r="B125" s="5"/>
      <c r="C125" s="71"/>
      <c r="D125" s="43"/>
      <c r="E125" s="43"/>
      <c r="F125" s="83"/>
      <c r="G125" s="85"/>
      <c r="H125" s="57"/>
    </row>
    <row r="126" spans="1:8" ht="15" thickBot="1" x14ac:dyDescent="0.35">
      <c r="A126" s="7"/>
      <c r="B126" s="8"/>
      <c r="C126" s="8"/>
      <c r="D126" s="44"/>
      <c r="E126" s="44"/>
      <c r="F126" s="47"/>
      <c r="G126" s="50"/>
      <c r="H126" s="58"/>
    </row>
    <row r="127" spans="1:8" x14ac:dyDescent="0.3">
      <c r="A127" s="3">
        <v>18</v>
      </c>
      <c r="B127" s="51" t="s">
        <v>104</v>
      </c>
      <c r="C127" s="51"/>
      <c r="D127" s="42"/>
      <c r="E127" s="72"/>
      <c r="F127" s="45"/>
      <c r="G127" s="48">
        <v>2</v>
      </c>
      <c r="H127" s="56">
        <f>F127*G127</f>
        <v>0</v>
      </c>
    </row>
    <row r="128" spans="1:8" x14ac:dyDescent="0.3">
      <c r="A128" s="4"/>
      <c r="B128" s="5" t="s">
        <v>12</v>
      </c>
      <c r="C128" s="6" t="s">
        <v>101</v>
      </c>
      <c r="D128" s="67"/>
      <c r="E128" s="67"/>
      <c r="F128" s="46"/>
      <c r="G128" s="49"/>
      <c r="H128" s="57"/>
    </row>
    <row r="129" spans="1:8" x14ac:dyDescent="0.3">
      <c r="A129" s="4"/>
      <c r="B129" s="5" t="s">
        <v>41</v>
      </c>
      <c r="C129" s="6" t="s">
        <v>45</v>
      </c>
      <c r="D129" s="67"/>
      <c r="E129" s="67"/>
      <c r="F129" s="46"/>
      <c r="G129" s="49"/>
      <c r="H129" s="57"/>
    </row>
    <row r="130" spans="1:8" x14ac:dyDescent="0.3">
      <c r="A130" s="4"/>
      <c r="B130" s="5" t="s">
        <v>11</v>
      </c>
      <c r="C130" s="6" t="s">
        <v>105</v>
      </c>
      <c r="D130" s="67"/>
      <c r="E130" s="67"/>
      <c r="F130" s="46"/>
      <c r="G130" s="49"/>
      <c r="H130" s="57"/>
    </row>
    <row r="131" spans="1:8" x14ac:dyDescent="0.3">
      <c r="A131" s="4"/>
      <c r="B131" s="19" t="s">
        <v>19</v>
      </c>
      <c r="C131" s="70" t="s">
        <v>20</v>
      </c>
      <c r="D131" s="67"/>
      <c r="E131" s="67"/>
      <c r="F131" s="46"/>
      <c r="G131" s="49"/>
      <c r="H131" s="57"/>
    </row>
    <row r="132" spans="1:8" x14ac:dyDescent="0.3">
      <c r="A132" s="4"/>
      <c r="B132" s="5"/>
      <c r="C132" s="71"/>
      <c r="D132" s="67"/>
      <c r="E132" s="67"/>
      <c r="F132" s="46"/>
      <c r="G132" s="49"/>
      <c r="H132" s="57"/>
    </row>
    <row r="133" spans="1:8" x14ac:dyDescent="0.3">
      <c r="A133" s="7"/>
      <c r="B133" s="8"/>
      <c r="C133" s="8"/>
      <c r="D133" s="68"/>
      <c r="E133" s="68"/>
      <c r="F133" s="47"/>
      <c r="G133" s="50"/>
      <c r="H133" s="58"/>
    </row>
    <row r="134" spans="1:8" ht="15" thickBot="1" x14ac:dyDescent="0.35">
      <c r="A134" s="5"/>
      <c r="B134" s="5"/>
      <c r="C134" s="5"/>
      <c r="D134" s="30"/>
      <c r="E134" s="30"/>
      <c r="F134" s="34"/>
      <c r="G134" s="31"/>
      <c r="H134" s="37">
        <f>SUM(H113:H133)</f>
        <v>0</v>
      </c>
    </row>
    <row r="135" spans="1:8" x14ac:dyDescent="0.3">
      <c r="A135" s="61" t="s">
        <v>106</v>
      </c>
      <c r="B135" s="62"/>
      <c r="C135" s="62"/>
      <c r="D135" s="62"/>
      <c r="E135" s="62"/>
      <c r="F135" s="62"/>
      <c r="G135" s="62"/>
      <c r="H135" s="63"/>
    </row>
    <row r="136" spans="1:8" ht="15" thickBot="1" x14ac:dyDescent="0.35">
      <c r="A136" s="64" t="s">
        <v>0</v>
      </c>
      <c r="B136" s="65"/>
      <c r="C136" s="65"/>
      <c r="D136" s="66" t="s">
        <v>1</v>
      </c>
      <c r="E136" s="66"/>
      <c r="F136" s="15" t="s">
        <v>2</v>
      </c>
      <c r="G136" s="16" t="s">
        <v>3</v>
      </c>
      <c r="H136" s="17" t="s">
        <v>4</v>
      </c>
    </row>
    <row r="137" spans="1:8" x14ac:dyDescent="0.3">
      <c r="A137" s="10">
        <v>19</v>
      </c>
      <c r="B137" s="40" t="s">
        <v>107</v>
      </c>
      <c r="C137" s="41"/>
      <c r="D137" s="43"/>
      <c r="E137" s="43"/>
      <c r="F137" s="46"/>
      <c r="G137" s="84">
        <v>1</v>
      </c>
      <c r="H137" s="56">
        <f>F137*G137</f>
        <v>0</v>
      </c>
    </row>
    <row r="138" spans="1:8" x14ac:dyDescent="0.3">
      <c r="A138" s="4"/>
      <c r="B138" s="5" t="s">
        <v>12</v>
      </c>
      <c r="C138" s="6" t="s">
        <v>108</v>
      </c>
      <c r="D138" s="43"/>
      <c r="E138" s="43"/>
      <c r="F138" s="83"/>
      <c r="G138" s="85"/>
      <c r="H138" s="57"/>
    </row>
    <row r="139" spans="1:8" x14ac:dyDescent="0.3">
      <c r="A139" s="4"/>
      <c r="B139" s="5" t="s">
        <v>14</v>
      </c>
      <c r="C139" s="6" t="s">
        <v>15</v>
      </c>
      <c r="D139" s="43"/>
      <c r="E139" s="43"/>
      <c r="F139" s="83"/>
      <c r="G139" s="85"/>
      <c r="H139" s="57"/>
    </row>
    <row r="140" spans="1:8" x14ac:dyDescent="0.3">
      <c r="A140" s="4"/>
      <c r="B140" s="5" t="s">
        <v>11</v>
      </c>
      <c r="C140" s="6" t="s">
        <v>109</v>
      </c>
      <c r="D140" s="43"/>
      <c r="E140" s="43"/>
      <c r="F140" s="83"/>
      <c r="G140" s="85"/>
      <c r="H140" s="57"/>
    </row>
    <row r="141" spans="1:8" x14ac:dyDescent="0.3">
      <c r="A141" s="4"/>
      <c r="B141" s="19" t="s">
        <v>19</v>
      </c>
      <c r="C141" s="70" t="s">
        <v>20</v>
      </c>
      <c r="D141" s="43"/>
      <c r="E141" s="43"/>
      <c r="F141" s="83"/>
      <c r="G141" s="85"/>
      <c r="H141" s="57"/>
    </row>
    <row r="142" spans="1:8" x14ac:dyDescent="0.3">
      <c r="A142" s="4"/>
      <c r="B142" s="5"/>
      <c r="C142" s="71"/>
      <c r="D142" s="43"/>
      <c r="E142" s="43"/>
      <c r="F142" s="83"/>
      <c r="G142" s="85"/>
      <c r="H142" s="57"/>
    </row>
    <row r="143" spans="1:8" ht="15" thickBot="1" x14ac:dyDescent="0.35">
      <c r="A143" s="4"/>
      <c r="B143" s="5"/>
      <c r="C143" s="5"/>
      <c r="D143" s="43"/>
      <c r="E143" s="43"/>
      <c r="F143" s="46"/>
      <c r="G143" s="49"/>
      <c r="H143" s="58"/>
    </row>
    <row r="144" spans="1:8" x14ac:dyDescent="0.3">
      <c r="A144" s="3">
        <v>20</v>
      </c>
      <c r="B144" s="51" t="s">
        <v>87</v>
      </c>
      <c r="C144" s="52"/>
      <c r="D144" s="42"/>
      <c r="E144" s="42"/>
      <c r="F144" s="45"/>
      <c r="G144" s="48">
        <v>1</v>
      </c>
      <c r="H144" s="56">
        <f>F144*G144</f>
        <v>0</v>
      </c>
    </row>
    <row r="145" spans="1:8" x14ac:dyDescent="0.3">
      <c r="A145" s="4"/>
      <c r="B145" s="5" t="s">
        <v>12</v>
      </c>
      <c r="C145" s="6" t="s">
        <v>108</v>
      </c>
      <c r="D145" s="43"/>
      <c r="E145" s="43"/>
      <c r="F145" s="46"/>
      <c r="G145" s="49"/>
      <c r="H145" s="57"/>
    </row>
    <row r="146" spans="1:8" x14ac:dyDescent="0.3">
      <c r="A146" s="4"/>
      <c r="B146" s="5" t="s">
        <v>14</v>
      </c>
      <c r="C146" s="6" t="s">
        <v>108</v>
      </c>
      <c r="D146" s="43"/>
      <c r="E146" s="43"/>
      <c r="F146" s="46"/>
      <c r="G146" s="49"/>
      <c r="H146" s="57"/>
    </row>
    <row r="147" spans="1:8" x14ac:dyDescent="0.3">
      <c r="A147" s="4"/>
      <c r="B147" s="5" t="s">
        <v>11</v>
      </c>
      <c r="C147" s="6" t="s">
        <v>88</v>
      </c>
      <c r="D147" s="43"/>
      <c r="E147" s="43"/>
      <c r="F147" s="46"/>
      <c r="G147" s="49"/>
      <c r="H147" s="57"/>
    </row>
    <row r="148" spans="1:8" x14ac:dyDescent="0.3">
      <c r="A148" s="4"/>
      <c r="B148" s="19" t="s">
        <v>19</v>
      </c>
      <c r="C148" s="59" t="s">
        <v>20</v>
      </c>
      <c r="D148" s="43"/>
      <c r="E148" s="43"/>
      <c r="F148" s="46"/>
      <c r="G148" s="49"/>
      <c r="H148" s="57"/>
    </row>
    <row r="149" spans="1:8" x14ac:dyDescent="0.3">
      <c r="A149" s="4"/>
      <c r="B149" s="19"/>
      <c r="C149" s="60"/>
      <c r="D149" s="43"/>
      <c r="E149" s="43"/>
      <c r="F149" s="46"/>
      <c r="G149" s="49"/>
      <c r="H149" s="57"/>
    </row>
    <row r="150" spans="1:8" x14ac:dyDescent="0.3">
      <c r="A150" s="7"/>
      <c r="B150" s="8"/>
      <c r="C150" s="20"/>
      <c r="D150" s="44"/>
      <c r="E150" s="44"/>
      <c r="F150" s="47"/>
      <c r="G150" s="50"/>
      <c r="H150" s="58"/>
    </row>
    <row r="151" spans="1:8" ht="15" thickBot="1" x14ac:dyDescent="0.35">
      <c r="A151" s="5"/>
      <c r="B151" s="5"/>
      <c r="C151" s="32"/>
      <c r="D151" s="33"/>
      <c r="E151" s="33"/>
      <c r="F151" s="34"/>
      <c r="G151" s="31"/>
      <c r="H151" s="37">
        <f>SUM(H137:H150)</f>
        <v>0</v>
      </c>
    </row>
    <row r="152" spans="1:8" x14ac:dyDescent="0.3">
      <c r="A152" s="61" t="s">
        <v>110</v>
      </c>
      <c r="B152" s="73"/>
      <c r="C152" s="73"/>
      <c r="D152" s="73"/>
      <c r="E152" s="73"/>
      <c r="F152" s="73"/>
      <c r="G152" s="73"/>
      <c r="H152" s="74"/>
    </row>
    <row r="153" spans="1:8" ht="15" thickBot="1" x14ac:dyDescent="0.35">
      <c r="A153" s="64" t="s">
        <v>0</v>
      </c>
      <c r="B153" s="65"/>
      <c r="C153" s="65"/>
      <c r="D153" s="66" t="s">
        <v>1</v>
      </c>
      <c r="E153" s="66"/>
      <c r="F153" s="15" t="s">
        <v>2</v>
      </c>
      <c r="G153" s="16" t="s">
        <v>3</v>
      </c>
      <c r="H153" s="17" t="s">
        <v>4</v>
      </c>
    </row>
    <row r="154" spans="1:8" x14ac:dyDescent="0.3">
      <c r="A154" s="10">
        <v>21</v>
      </c>
      <c r="B154" s="78" t="s">
        <v>111</v>
      </c>
      <c r="C154" s="78"/>
      <c r="D154" s="79"/>
      <c r="E154" s="80"/>
      <c r="F154" s="82"/>
      <c r="G154" s="84">
        <v>1</v>
      </c>
      <c r="H154" s="56">
        <f>F154*G154</f>
        <v>0</v>
      </c>
    </row>
    <row r="155" spans="1:8" x14ac:dyDescent="0.3">
      <c r="A155" s="4"/>
      <c r="B155" s="5" t="s">
        <v>12</v>
      </c>
      <c r="C155" s="6" t="s">
        <v>16</v>
      </c>
      <c r="D155" s="81"/>
      <c r="E155" s="81"/>
      <c r="F155" s="83"/>
      <c r="G155" s="85"/>
      <c r="H155" s="57"/>
    </row>
    <row r="156" spans="1:8" x14ac:dyDescent="0.3">
      <c r="A156" s="4"/>
      <c r="B156" s="5" t="s">
        <v>14</v>
      </c>
      <c r="C156" s="6" t="s">
        <v>15</v>
      </c>
      <c r="D156" s="81"/>
      <c r="E156" s="81"/>
      <c r="F156" s="83"/>
      <c r="G156" s="85"/>
      <c r="H156" s="57"/>
    </row>
    <row r="157" spans="1:8" x14ac:dyDescent="0.3">
      <c r="A157" s="4"/>
      <c r="B157" s="5" t="s">
        <v>11</v>
      </c>
      <c r="C157" s="6" t="s">
        <v>112</v>
      </c>
      <c r="D157" s="81"/>
      <c r="E157" s="81"/>
      <c r="F157" s="83"/>
      <c r="G157" s="85"/>
      <c r="H157" s="57"/>
    </row>
    <row r="158" spans="1:8" x14ac:dyDescent="0.3">
      <c r="A158" s="4"/>
      <c r="B158" s="19" t="s">
        <v>19</v>
      </c>
      <c r="C158" s="70" t="s">
        <v>20</v>
      </c>
      <c r="D158" s="81"/>
      <c r="E158" s="81"/>
      <c r="F158" s="83"/>
      <c r="G158" s="85"/>
      <c r="H158" s="57"/>
    </row>
    <row r="159" spans="1:8" x14ac:dyDescent="0.3">
      <c r="A159" s="4"/>
      <c r="B159" s="5"/>
      <c r="C159" s="71"/>
      <c r="D159" s="81"/>
      <c r="E159" s="81"/>
      <c r="F159" s="83"/>
      <c r="G159" s="85"/>
      <c r="H159" s="57"/>
    </row>
    <row r="160" spans="1:8" ht="15" thickBot="1" x14ac:dyDescent="0.35">
      <c r="A160" s="7"/>
      <c r="B160" s="8"/>
      <c r="C160" s="8"/>
      <c r="D160" s="68"/>
      <c r="E160" s="68"/>
      <c r="F160" s="47"/>
      <c r="G160" s="50"/>
      <c r="H160" s="58"/>
    </row>
    <row r="161" spans="1:8" x14ac:dyDescent="0.3">
      <c r="A161" s="3">
        <v>22</v>
      </c>
      <c r="B161" s="40" t="s">
        <v>113</v>
      </c>
      <c r="C161" s="41"/>
      <c r="D161" s="42"/>
      <c r="E161" s="42"/>
      <c r="F161" s="45"/>
      <c r="G161" s="48">
        <v>1</v>
      </c>
      <c r="H161" s="56">
        <f>F161*G161</f>
        <v>0</v>
      </c>
    </row>
    <row r="162" spans="1:8" x14ac:dyDescent="0.3">
      <c r="A162" s="4"/>
      <c r="B162" s="5" t="s">
        <v>12</v>
      </c>
      <c r="C162" s="6" t="s">
        <v>16</v>
      </c>
      <c r="D162" s="43"/>
      <c r="E162" s="43"/>
      <c r="F162" s="46"/>
      <c r="G162" s="49"/>
      <c r="H162" s="57"/>
    </row>
    <row r="163" spans="1:8" x14ac:dyDescent="0.3">
      <c r="A163" s="4"/>
      <c r="B163" s="5" t="s">
        <v>14</v>
      </c>
      <c r="C163" s="6" t="s">
        <v>18</v>
      </c>
      <c r="D163" s="43"/>
      <c r="E163" s="43"/>
      <c r="F163" s="46"/>
      <c r="G163" s="49"/>
      <c r="H163" s="57"/>
    </row>
    <row r="164" spans="1:8" x14ac:dyDescent="0.3">
      <c r="A164" s="4"/>
      <c r="B164" s="5" t="s">
        <v>11</v>
      </c>
      <c r="C164" s="6" t="s">
        <v>114</v>
      </c>
      <c r="D164" s="43"/>
      <c r="E164" s="43"/>
      <c r="F164" s="46"/>
      <c r="G164" s="49"/>
      <c r="H164" s="57"/>
    </row>
    <row r="165" spans="1:8" x14ac:dyDescent="0.3">
      <c r="A165" s="4"/>
      <c r="B165" s="19" t="s">
        <v>19</v>
      </c>
      <c r="C165" s="59" t="s">
        <v>20</v>
      </c>
      <c r="D165" s="43"/>
      <c r="E165" s="43"/>
      <c r="F165" s="46"/>
      <c r="G165" s="49"/>
      <c r="H165" s="57"/>
    </row>
    <row r="166" spans="1:8" x14ac:dyDescent="0.3">
      <c r="A166" s="4"/>
      <c r="B166" s="19"/>
      <c r="C166" s="60"/>
      <c r="D166" s="43"/>
      <c r="E166" s="43"/>
      <c r="F166" s="46"/>
      <c r="G166" s="49"/>
      <c r="H166" s="57"/>
    </row>
    <row r="167" spans="1:8" ht="15" thickBot="1" x14ac:dyDescent="0.35">
      <c r="A167" s="7"/>
      <c r="B167" s="8"/>
      <c r="C167" s="20"/>
      <c r="D167" s="44"/>
      <c r="E167" s="44"/>
      <c r="F167" s="47"/>
      <c r="G167" s="50"/>
      <c r="H167" s="58"/>
    </row>
    <row r="168" spans="1:8" x14ac:dyDescent="0.3">
      <c r="A168" s="3">
        <v>23</v>
      </c>
      <c r="B168" s="40" t="s">
        <v>57</v>
      </c>
      <c r="C168" s="41"/>
      <c r="D168" s="42"/>
      <c r="E168" s="42"/>
      <c r="F168" s="45"/>
      <c r="G168" s="48">
        <v>2</v>
      </c>
      <c r="H168" s="56">
        <f>F168*G168</f>
        <v>0</v>
      </c>
    </row>
    <row r="169" spans="1:8" x14ac:dyDescent="0.3">
      <c r="A169" s="4"/>
      <c r="B169" s="5" t="s">
        <v>12</v>
      </c>
      <c r="C169" s="6" t="s">
        <v>16</v>
      </c>
      <c r="D169" s="43"/>
      <c r="E169" s="43"/>
      <c r="F169" s="46"/>
      <c r="G169" s="49"/>
      <c r="H169" s="57"/>
    </row>
    <row r="170" spans="1:8" x14ac:dyDescent="0.3">
      <c r="A170" s="4"/>
      <c r="B170" s="5" t="s">
        <v>14</v>
      </c>
      <c r="C170" s="6" t="s">
        <v>18</v>
      </c>
      <c r="D170" s="43"/>
      <c r="E170" s="43"/>
      <c r="F170" s="46"/>
      <c r="G170" s="49"/>
      <c r="H170" s="57"/>
    </row>
    <row r="171" spans="1:8" x14ac:dyDescent="0.3">
      <c r="A171" s="4"/>
      <c r="B171" s="5" t="s">
        <v>11</v>
      </c>
      <c r="C171" s="6" t="s">
        <v>115</v>
      </c>
      <c r="D171" s="43"/>
      <c r="E171" s="43"/>
      <c r="F171" s="46"/>
      <c r="G171" s="49"/>
      <c r="H171" s="57"/>
    </row>
    <row r="172" spans="1:8" x14ac:dyDescent="0.3">
      <c r="A172" s="4"/>
      <c r="B172" s="19" t="s">
        <v>19</v>
      </c>
      <c r="C172" s="59" t="s">
        <v>20</v>
      </c>
      <c r="D172" s="43"/>
      <c r="E172" s="43"/>
      <c r="F172" s="46"/>
      <c r="G172" s="49"/>
      <c r="H172" s="57"/>
    </row>
    <row r="173" spans="1:8" x14ac:dyDescent="0.3">
      <c r="A173" s="4"/>
      <c r="B173" s="19"/>
      <c r="C173" s="60"/>
      <c r="D173" s="43"/>
      <c r="E173" s="43"/>
      <c r="F173" s="46"/>
      <c r="G173" s="49"/>
      <c r="H173" s="57"/>
    </row>
    <row r="174" spans="1:8" ht="15" thickBot="1" x14ac:dyDescent="0.35">
      <c r="A174" s="7"/>
      <c r="B174" s="8"/>
      <c r="C174" s="20"/>
      <c r="D174" s="44"/>
      <c r="E174" s="44"/>
      <c r="F174" s="47"/>
      <c r="G174" s="50"/>
      <c r="H174" s="58"/>
    </row>
    <row r="175" spans="1:8" x14ac:dyDescent="0.3">
      <c r="A175" s="3">
        <v>24</v>
      </c>
      <c r="B175" s="40" t="s">
        <v>116</v>
      </c>
      <c r="C175" s="41"/>
      <c r="D175" s="42"/>
      <c r="E175" s="42"/>
      <c r="F175" s="45"/>
      <c r="G175" s="48">
        <v>1</v>
      </c>
      <c r="H175" s="56">
        <f>F175*G175</f>
        <v>0</v>
      </c>
    </row>
    <row r="176" spans="1:8" x14ac:dyDescent="0.3">
      <c r="A176" s="4"/>
      <c r="B176" s="5" t="s">
        <v>12</v>
      </c>
      <c r="C176" s="6" t="s">
        <v>16</v>
      </c>
      <c r="D176" s="43"/>
      <c r="E176" s="43"/>
      <c r="F176" s="46"/>
      <c r="G176" s="49"/>
      <c r="H176" s="57"/>
    </row>
    <row r="177" spans="1:8" x14ac:dyDescent="0.3">
      <c r="A177" s="4"/>
      <c r="B177" s="5" t="s">
        <v>14</v>
      </c>
      <c r="C177" s="6" t="s">
        <v>15</v>
      </c>
      <c r="D177" s="43"/>
      <c r="E177" s="43"/>
      <c r="F177" s="46"/>
      <c r="G177" s="49"/>
      <c r="H177" s="57"/>
    </row>
    <row r="178" spans="1:8" x14ac:dyDescent="0.3">
      <c r="A178" s="4"/>
      <c r="B178" s="5" t="s">
        <v>11</v>
      </c>
      <c r="C178" s="6" t="s">
        <v>117</v>
      </c>
      <c r="D178" s="43"/>
      <c r="E178" s="43"/>
      <c r="F178" s="46"/>
      <c r="G178" s="49"/>
      <c r="H178" s="57"/>
    </row>
    <row r="179" spans="1:8" x14ac:dyDescent="0.3">
      <c r="A179" s="4"/>
      <c r="B179" s="19" t="s">
        <v>19</v>
      </c>
      <c r="C179" s="59" t="s">
        <v>20</v>
      </c>
      <c r="D179" s="43"/>
      <c r="E179" s="43"/>
      <c r="F179" s="46"/>
      <c r="G179" s="49"/>
      <c r="H179" s="57"/>
    </row>
    <row r="180" spans="1:8" x14ac:dyDescent="0.3">
      <c r="A180" s="4"/>
      <c r="B180" s="19"/>
      <c r="C180" s="60"/>
      <c r="D180" s="43"/>
      <c r="E180" s="43"/>
      <c r="F180" s="46"/>
      <c r="G180" s="49"/>
      <c r="H180" s="57"/>
    </row>
    <row r="181" spans="1:8" ht="15" thickBot="1" x14ac:dyDescent="0.35">
      <c r="A181" s="7"/>
      <c r="B181" s="8"/>
      <c r="C181" s="20"/>
      <c r="D181" s="44"/>
      <c r="E181" s="44"/>
      <c r="F181" s="47"/>
      <c r="G181" s="50"/>
      <c r="H181" s="58"/>
    </row>
    <row r="182" spans="1:8" x14ac:dyDescent="0.3">
      <c r="A182" s="3">
        <v>25</v>
      </c>
      <c r="B182" s="40" t="s">
        <v>73</v>
      </c>
      <c r="C182" s="41"/>
      <c r="D182" s="42"/>
      <c r="E182" s="42"/>
      <c r="F182" s="45"/>
      <c r="G182" s="48">
        <v>1</v>
      </c>
      <c r="H182" s="56">
        <f>F182*G182</f>
        <v>0</v>
      </c>
    </row>
    <row r="183" spans="1:8" x14ac:dyDescent="0.3">
      <c r="A183" s="4"/>
      <c r="B183" s="5" t="s">
        <v>12</v>
      </c>
      <c r="C183" s="6" t="s">
        <v>16</v>
      </c>
      <c r="D183" s="43"/>
      <c r="E183" s="43"/>
      <c r="F183" s="46"/>
      <c r="G183" s="49"/>
      <c r="H183" s="57"/>
    </row>
    <row r="184" spans="1:8" x14ac:dyDescent="0.3">
      <c r="A184" s="4"/>
      <c r="B184" s="5" t="s">
        <v>14</v>
      </c>
      <c r="C184" s="6" t="s">
        <v>18</v>
      </c>
      <c r="D184" s="43"/>
      <c r="E184" s="43"/>
      <c r="F184" s="46"/>
      <c r="G184" s="49"/>
      <c r="H184" s="57"/>
    </row>
    <row r="185" spans="1:8" x14ac:dyDescent="0.3">
      <c r="A185" s="4"/>
      <c r="B185" s="5" t="s">
        <v>11</v>
      </c>
      <c r="C185" s="6" t="s">
        <v>117</v>
      </c>
      <c r="D185" s="43"/>
      <c r="E185" s="43"/>
      <c r="F185" s="46"/>
      <c r="G185" s="49"/>
      <c r="H185" s="57"/>
    </row>
    <row r="186" spans="1:8" x14ac:dyDescent="0.3">
      <c r="A186" s="4"/>
      <c r="B186" s="19" t="s">
        <v>19</v>
      </c>
      <c r="C186" s="59" t="s">
        <v>20</v>
      </c>
      <c r="D186" s="43"/>
      <c r="E186" s="43"/>
      <c r="F186" s="46"/>
      <c r="G186" s="49"/>
      <c r="H186" s="57"/>
    </row>
    <row r="187" spans="1:8" x14ac:dyDescent="0.3">
      <c r="A187" s="4"/>
      <c r="B187" s="19"/>
      <c r="C187" s="60"/>
      <c r="D187" s="43"/>
      <c r="E187" s="43"/>
      <c r="F187" s="46"/>
      <c r="G187" s="49"/>
      <c r="H187" s="57"/>
    </row>
    <row r="188" spans="1:8" ht="15" thickBot="1" x14ac:dyDescent="0.35">
      <c r="A188" s="4"/>
      <c r="B188" s="5"/>
      <c r="C188" s="14"/>
      <c r="D188" s="43"/>
      <c r="E188" s="43"/>
      <c r="F188" s="46"/>
      <c r="G188" s="49"/>
      <c r="H188" s="58"/>
    </row>
    <row r="189" spans="1:8" x14ac:dyDescent="0.3">
      <c r="A189" s="3">
        <v>26</v>
      </c>
      <c r="B189" s="51" t="s">
        <v>75</v>
      </c>
      <c r="C189" s="52"/>
      <c r="D189" s="42"/>
      <c r="E189" s="42"/>
      <c r="F189" s="45"/>
      <c r="G189" s="48">
        <v>1</v>
      </c>
      <c r="H189" s="56">
        <f>F189*G189</f>
        <v>0</v>
      </c>
    </row>
    <row r="190" spans="1:8" x14ac:dyDescent="0.3">
      <c r="A190" s="4"/>
      <c r="B190" s="5" t="s">
        <v>12</v>
      </c>
      <c r="C190" s="6" t="s">
        <v>16</v>
      </c>
      <c r="D190" s="43"/>
      <c r="E190" s="43"/>
      <c r="F190" s="46"/>
      <c r="G190" s="49"/>
      <c r="H190" s="57"/>
    </row>
    <row r="191" spans="1:8" x14ac:dyDescent="0.3">
      <c r="A191" s="4"/>
      <c r="B191" s="5" t="s">
        <v>14</v>
      </c>
      <c r="C191" s="6" t="s">
        <v>18</v>
      </c>
      <c r="D191" s="43"/>
      <c r="E191" s="43"/>
      <c r="F191" s="46"/>
      <c r="G191" s="49"/>
      <c r="H191" s="57"/>
    </row>
    <row r="192" spans="1:8" x14ac:dyDescent="0.3">
      <c r="A192" s="4"/>
      <c r="B192" s="5" t="s">
        <v>11</v>
      </c>
      <c r="C192" s="6" t="s">
        <v>74</v>
      </c>
      <c r="D192" s="43"/>
      <c r="E192" s="43"/>
      <c r="F192" s="46"/>
      <c r="G192" s="49"/>
      <c r="H192" s="57"/>
    </row>
    <row r="193" spans="1:8" x14ac:dyDescent="0.3">
      <c r="A193" s="4"/>
      <c r="B193" s="19" t="s">
        <v>19</v>
      </c>
      <c r="C193" s="59" t="s">
        <v>20</v>
      </c>
      <c r="D193" s="43"/>
      <c r="E193" s="43"/>
      <c r="F193" s="46"/>
      <c r="G193" s="49"/>
      <c r="H193" s="57"/>
    </row>
    <row r="194" spans="1:8" x14ac:dyDescent="0.3">
      <c r="A194" s="4"/>
      <c r="B194" s="19"/>
      <c r="C194" s="60"/>
      <c r="D194" s="43"/>
      <c r="E194" s="43"/>
      <c r="F194" s="46"/>
      <c r="G194" s="49"/>
      <c r="H194" s="57"/>
    </row>
    <row r="195" spans="1:8" ht="15" thickBot="1" x14ac:dyDescent="0.35">
      <c r="A195" s="7"/>
      <c r="B195" s="8"/>
      <c r="C195" s="20"/>
      <c r="D195" s="44"/>
      <c r="E195" s="44"/>
      <c r="F195" s="47"/>
      <c r="G195" s="50"/>
      <c r="H195" s="58"/>
    </row>
    <row r="196" spans="1:8" x14ac:dyDescent="0.3">
      <c r="A196" s="3">
        <v>27</v>
      </c>
      <c r="B196" s="51" t="s">
        <v>31</v>
      </c>
      <c r="C196" s="52"/>
      <c r="D196" s="42"/>
      <c r="E196" s="42"/>
      <c r="F196" s="53"/>
      <c r="G196" s="48">
        <v>1</v>
      </c>
      <c r="H196" s="56">
        <f>F196*G196</f>
        <v>0</v>
      </c>
    </row>
    <row r="197" spans="1:8" x14ac:dyDescent="0.3">
      <c r="A197" s="4"/>
      <c r="B197" s="9" t="s">
        <v>7</v>
      </c>
      <c r="C197" s="6" t="s">
        <v>32</v>
      </c>
      <c r="D197" s="43"/>
      <c r="E197" s="43"/>
      <c r="F197" s="54"/>
      <c r="G197" s="49"/>
      <c r="H197" s="57"/>
    </row>
    <row r="198" spans="1:8" x14ac:dyDescent="0.3">
      <c r="A198" s="4"/>
      <c r="B198" s="9" t="s">
        <v>9</v>
      </c>
      <c r="C198" s="6" t="s">
        <v>33</v>
      </c>
      <c r="D198" s="43"/>
      <c r="E198" s="43"/>
      <c r="F198" s="54"/>
      <c r="G198" s="49"/>
      <c r="H198" s="57"/>
    </row>
    <row r="199" spans="1:8" x14ac:dyDescent="0.3">
      <c r="A199" s="4"/>
      <c r="B199" s="5" t="s">
        <v>11</v>
      </c>
      <c r="C199" s="6" t="s">
        <v>34</v>
      </c>
      <c r="D199" s="43"/>
      <c r="E199" s="43"/>
      <c r="F199" s="54"/>
      <c r="G199" s="49"/>
      <c r="H199" s="57"/>
    </row>
    <row r="200" spans="1:8" x14ac:dyDescent="0.3">
      <c r="A200" s="4"/>
      <c r="B200" s="19" t="s">
        <v>19</v>
      </c>
      <c r="C200" s="59" t="s">
        <v>35</v>
      </c>
      <c r="D200" s="43"/>
      <c r="E200" s="43"/>
      <c r="F200" s="54"/>
      <c r="G200" s="49"/>
      <c r="H200" s="57"/>
    </row>
    <row r="201" spans="1:8" x14ac:dyDescent="0.3">
      <c r="A201" s="4"/>
      <c r="B201" s="19"/>
      <c r="C201" s="60"/>
      <c r="D201" s="43"/>
      <c r="E201" s="43"/>
      <c r="F201" s="54"/>
      <c r="G201" s="49"/>
      <c r="H201" s="57"/>
    </row>
    <row r="202" spans="1:8" ht="15" thickBot="1" x14ac:dyDescent="0.35">
      <c r="A202" s="7"/>
      <c r="B202" s="8"/>
      <c r="C202" s="20"/>
      <c r="D202" s="44"/>
      <c r="E202" s="44"/>
      <c r="F202" s="55"/>
      <c r="G202" s="50"/>
      <c r="H202" s="58"/>
    </row>
    <row r="203" spans="1:8" x14ac:dyDescent="0.3">
      <c r="A203" s="10">
        <v>28</v>
      </c>
      <c r="B203" s="51" t="s">
        <v>36</v>
      </c>
      <c r="C203" s="52"/>
      <c r="D203" s="42"/>
      <c r="E203" s="42"/>
      <c r="F203" s="53"/>
      <c r="G203" s="69">
        <v>2</v>
      </c>
      <c r="H203" s="56">
        <f>F203*G203</f>
        <v>0</v>
      </c>
    </row>
    <row r="204" spans="1:8" x14ac:dyDescent="0.3">
      <c r="A204" s="4"/>
      <c r="B204" s="9" t="s">
        <v>7</v>
      </c>
      <c r="C204" s="6" t="s">
        <v>37</v>
      </c>
      <c r="D204" s="43"/>
      <c r="E204" s="43"/>
      <c r="F204" s="54"/>
      <c r="G204" s="85"/>
      <c r="H204" s="57"/>
    </row>
    <row r="205" spans="1:8" x14ac:dyDescent="0.3">
      <c r="A205" s="4"/>
      <c r="B205" s="9" t="s">
        <v>9</v>
      </c>
      <c r="C205" s="6" t="s">
        <v>33</v>
      </c>
      <c r="D205" s="43"/>
      <c r="E205" s="43"/>
      <c r="F205" s="54"/>
      <c r="G205" s="85"/>
      <c r="H205" s="57"/>
    </row>
    <row r="206" spans="1:8" x14ac:dyDescent="0.3">
      <c r="A206" s="4"/>
      <c r="B206" s="5" t="s">
        <v>11</v>
      </c>
      <c r="C206" s="6" t="s">
        <v>38</v>
      </c>
      <c r="D206" s="43"/>
      <c r="E206" s="43"/>
      <c r="F206" s="54"/>
      <c r="G206" s="85"/>
      <c r="H206" s="57"/>
    </row>
    <row r="207" spans="1:8" x14ac:dyDescent="0.3">
      <c r="A207" s="4"/>
      <c r="B207" s="19" t="s">
        <v>19</v>
      </c>
      <c r="C207" s="59" t="s">
        <v>15</v>
      </c>
      <c r="D207" s="43"/>
      <c r="E207" s="43"/>
      <c r="F207" s="54"/>
      <c r="G207" s="85"/>
      <c r="H207" s="57"/>
    </row>
    <row r="208" spans="1:8" x14ac:dyDescent="0.3">
      <c r="A208" s="4"/>
      <c r="B208" s="19"/>
      <c r="C208" s="60"/>
      <c r="D208" s="43"/>
      <c r="E208" s="43"/>
      <c r="F208" s="54"/>
      <c r="G208" s="85"/>
      <c r="H208" s="57"/>
    </row>
    <row r="209" spans="1:8" ht="15" thickBot="1" x14ac:dyDescent="0.35">
      <c r="A209" s="7"/>
      <c r="B209" s="8"/>
      <c r="C209" s="20"/>
      <c r="D209" s="44"/>
      <c r="E209" s="44"/>
      <c r="F209" s="55"/>
      <c r="G209" s="50"/>
      <c r="H209" s="58"/>
    </row>
    <row r="210" spans="1:8" x14ac:dyDescent="0.3">
      <c r="A210" s="3">
        <v>29</v>
      </c>
      <c r="B210" s="51" t="s">
        <v>66</v>
      </c>
      <c r="C210" s="51"/>
      <c r="D210" s="42"/>
      <c r="E210" s="72"/>
      <c r="F210" s="45"/>
      <c r="G210" s="48">
        <v>1</v>
      </c>
      <c r="H210" s="56">
        <f>F210*G210</f>
        <v>0</v>
      </c>
    </row>
    <row r="211" spans="1:8" x14ac:dyDescent="0.3">
      <c r="A211" s="4"/>
      <c r="B211" s="5" t="s">
        <v>12</v>
      </c>
      <c r="C211" s="6" t="s">
        <v>16</v>
      </c>
      <c r="D211" s="67"/>
      <c r="E211" s="67"/>
      <c r="F211" s="46"/>
      <c r="G211" s="49"/>
      <c r="H211" s="57"/>
    </row>
    <row r="212" spans="1:8" x14ac:dyDescent="0.3">
      <c r="A212" s="4"/>
      <c r="B212" s="5" t="s">
        <v>14</v>
      </c>
      <c r="C212" s="6" t="s">
        <v>15</v>
      </c>
      <c r="D212" s="67"/>
      <c r="E212" s="67"/>
      <c r="F212" s="46"/>
      <c r="G212" s="49"/>
      <c r="H212" s="57"/>
    </row>
    <row r="213" spans="1:8" x14ac:dyDescent="0.3">
      <c r="A213" s="4"/>
      <c r="B213" s="5" t="s">
        <v>11</v>
      </c>
      <c r="C213" s="6" t="s">
        <v>67</v>
      </c>
      <c r="D213" s="67"/>
      <c r="E213" s="67"/>
      <c r="F213" s="46"/>
      <c r="G213" s="49"/>
      <c r="H213" s="57"/>
    </row>
    <row r="214" spans="1:8" x14ac:dyDescent="0.3">
      <c r="A214" s="4"/>
      <c r="B214" s="19" t="s">
        <v>19</v>
      </c>
      <c r="C214" s="70" t="s">
        <v>20</v>
      </c>
      <c r="D214" s="67"/>
      <c r="E214" s="67"/>
      <c r="F214" s="46"/>
      <c r="G214" s="49"/>
      <c r="H214" s="57"/>
    </row>
    <row r="215" spans="1:8" x14ac:dyDescent="0.3">
      <c r="A215" s="4"/>
      <c r="B215" s="5"/>
      <c r="C215" s="71"/>
      <c r="D215" s="67"/>
      <c r="E215" s="67"/>
      <c r="F215" s="46"/>
      <c r="G215" s="49"/>
      <c r="H215" s="57"/>
    </row>
    <row r="216" spans="1:8" x14ac:dyDescent="0.3">
      <c r="A216" s="4"/>
      <c r="B216" s="5"/>
      <c r="C216" s="5"/>
      <c r="D216" s="67"/>
      <c r="E216" s="67"/>
      <c r="F216" s="46"/>
      <c r="G216" s="49"/>
      <c r="H216" s="58"/>
    </row>
    <row r="217" spans="1:8" ht="15" thickBot="1" x14ac:dyDescent="0.35">
      <c r="A217" s="5"/>
      <c r="B217" s="5"/>
      <c r="C217" s="5"/>
      <c r="D217" s="30"/>
      <c r="E217" s="30"/>
      <c r="F217" s="34"/>
      <c r="G217" s="31"/>
      <c r="H217" s="37">
        <f>SUM(H154:H216)</f>
        <v>0</v>
      </c>
    </row>
    <row r="218" spans="1:8" x14ac:dyDescent="0.3">
      <c r="A218" s="61" t="s">
        <v>118</v>
      </c>
      <c r="B218" s="73"/>
      <c r="C218" s="73"/>
      <c r="D218" s="73"/>
      <c r="E218" s="73"/>
      <c r="F218" s="73"/>
      <c r="G218" s="73"/>
      <c r="H218" s="74"/>
    </row>
    <row r="219" spans="1:8" ht="15" thickBot="1" x14ac:dyDescent="0.35">
      <c r="A219" s="64" t="s">
        <v>0</v>
      </c>
      <c r="B219" s="65"/>
      <c r="C219" s="65"/>
      <c r="D219" s="66" t="s">
        <v>1</v>
      </c>
      <c r="E219" s="66"/>
      <c r="F219" s="15" t="s">
        <v>2</v>
      </c>
      <c r="G219" s="16" t="s">
        <v>3</v>
      </c>
      <c r="H219" s="17" t="s">
        <v>4</v>
      </c>
    </row>
    <row r="220" spans="1:8" x14ac:dyDescent="0.3">
      <c r="A220" s="10">
        <v>30</v>
      </c>
      <c r="B220" s="78" t="s">
        <v>111</v>
      </c>
      <c r="C220" s="78"/>
      <c r="D220" s="79"/>
      <c r="E220" s="80"/>
      <c r="F220" s="82"/>
      <c r="G220" s="84">
        <v>2</v>
      </c>
      <c r="H220" s="56">
        <f>F220*G220</f>
        <v>0</v>
      </c>
    </row>
    <row r="221" spans="1:8" x14ac:dyDescent="0.3">
      <c r="A221" s="4"/>
      <c r="B221" s="5" t="s">
        <v>12</v>
      </c>
      <c r="C221" s="6" t="s">
        <v>16</v>
      </c>
      <c r="D221" s="81"/>
      <c r="E221" s="81"/>
      <c r="F221" s="83"/>
      <c r="G221" s="85"/>
      <c r="H221" s="57"/>
    </row>
    <row r="222" spans="1:8" x14ac:dyDescent="0.3">
      <c r="A222" s="4"/>
      <c r="B222" s="5" t="s">
        <v>14</v>
      </c>
      <c r="C222" s="6" t="s">
        <v>15</v>
      </c>
      <c r="D222" s="81"/>
      <c r="E222" s="81"/>
      <c r="F222" s="83"/>
      <c r="G222" s="85"/>
      <c r="H222" s="57"/>
    </row>
    <row r="223" spans="1:8" x14ac:dyDescent="0.3">
      <c r="A223" s="4"/>
      <c r="B223" s="5" t="s">
        <v>11</v>
      </c>
      <c r="C223" s="6" t="s">
        <v>112</v>
      </c>
      <c r="D223" s="81"/>
      <c r="E223" s="81"/>
      <c r="F223" s="83"/>
      <c r="G223" s="85"/>
      <c r="H223" s="57"/>
    </row>
    <row r="224" spans="1:8" x14ac:dyDescent="0.3">
      <c r="A224" s="4"/>
      <c r="B224" s="19" t="s">
        <v>19</v>
      </c>
      <c r="C224" s="70" t="s">
        <v>20</v>
      </c>
      <c r="D224" s="81"/>
      <c r="E224" s="81"/>
      <c r="F224" s="83"/>
      <c r="G224" s="85"/>
      <c r="H224" s="57"/>
    </row>
    <row r="225" spans="1:8" x14ac:dyDescent="0.3">
      <c r="A225" s="4"/>
      <c r="B225" s="5"/>
      <c r="C225" s="71"/>
      <c r="D225" s="81"/>
      <c r="E225" s="81"/>
      <c r="F225" s="83"/>
      <c r="G225" s="85"/>
      <c r="H225" s="57"/>
    </row>
    <row r="226" spans="1:8" ht="15" thickBot="1" x14ac:dyDescent="0.35">
      <c r="A226" s="7"/>
      <c r="B226" s="8"/>
      <c r="C226" s="27" t="s">
        <v>78</v>
      </c>
      <c r="D226" s="68"/>
      <c r="E226" s="68"/>
      <c r="F226" s="47"/>
      <c r="G226" s="50"/>
      <c r="H226" s="58"/>
    </row>
    <row r="227" spans="1:8" x14ac:dyDescent="0.3">
      <c r="A227" s="3">
        <v>31</v>
      </c>
      <c r="B227" s="40" t="s">
        <v>113</v>
      </c>
      <c r="C227" s="41"/>
      <c r="D227" s="42"/>
      <c r="E227" s="42"/>
      <c r="F227" s="45"/>
      <c r="G227" s="48">
        <v>2</v>
      </c>
      <c r="H227" s="56">
        <f>F227*G227</f>
        <v>0</v>
      </c>
    </row>
    <row r="228" spans="1:8" x14ac:dyDescent="0.3">
      <c r="A228" s="4"/>
      <c r="B228" s="5" t="s">
        <v>12</v>
      </c>
      <c r="C228" s="6" t="s">
        <v>16</v>
      </c>
      <c r="D228" s="43"/>
      <c r="E228" s="43"/>
      <c r="F228" s="46"/>
      <c r="G228" s="49"/>
      <c r="H228" s="57"/>
    </row>
    <row r="229" spans="1:8" x14ac:dyDescent="0.3">
      <c r="A229" s="4"/>
      <c r="B229" s="5" t="s">
        <v>14</v>
      </c>
      <c r="C229" s="6" t="s">
        <v>18</v>
      </c>
      <c r="D229" s="43"/>
      <c r="E229" s="43"/>
      <c r="F229" s="46"/>
      <c r="G229" s="49"/>
      <c r="H229" s="57"/>
    </row>
    <row r="230" spans="1:8" x14ac:dyDescent="0.3">
      <c r="A230" s="4"/>
      <c r="B230" s="5" t="s">
        <v>11</v>
      </c>
      <c r="C230" s="6" t="s">
        <v>114</v>
      </c>
      <c r="D230" s="43"/>
      <c r="E230" s="43"/>
      <c r="F230" s="46"/>
      <c r="G230" s="49"/>
      <c r="H230" s="57"/>
    </row>
    <row r="231" spans="1:8" x14ac:dyDescent="0.3">
      <c r="A231" s="4"/>
      <c r="B231" s="19" t="s">
        <v>19</v>
      </c>
      <c r="C231" s="59" t="s">
        <v>20</v>
      </c>
      <c r="D231" s="43"/>
      <c r="E231" s="43"/>
      <c r="F231" s="46"/>
      <c r="G231" s="49"/>
      <c r="H231" s="57"/>
    </row>
    <row r="232" spans="1:8" x14ac:dyDescent="0.3">
      <c r="A232" s="4"/>
      <c r="B232" s="19"/>
      <c r="C232" s="60"/>
      <c r="D232" s="43"/>
      <c r="E232" s="43"/>
      <c r="F232" s="46"/>
      <c r="G232" s="49"/>
      <c r="H232" s="57"/>
    </row>
    <row r="233" spans="1:8" ht="15" thickBot="1" x14ac:dyDescent="0.35">
      <c r="A233" s="7"/>
      <c r="B233" s="8"/>
      <c r="C233" s="20"/>
      <c r="D233" s="44"/>
      <c r="E233" s="44"/>
      <c r="F233" s="47"/>
      <c r="G233" s="50"/>
      <c r="H233" s="58"/>
    </row>
    <row r="234" spans="1:8" x14ac:dyDescent="0.3">
      <c r="A234" s="3">
        <v>32</v>
      </c>
      <c r="B234" s="51" t="s">
        <v>73</v>
      </c>
      <c r="C234" s="52"/>
      <c r="D234" s="42"/>
      <c r="E234" s="42"/>
      <c r="F234" s="45"/>
      <c r="G234" s="48">
        <v>1</v>
      </c>
      <c r="H234" s="56">
        <f>F234*G234</f>
        <v>0</v>
      </c>
    </row>
    <row r="235" spans="1:8" x14ac:dyDescent="0.3">
      <c r="A235" s="4"/>
      <c r="B235" s="5" t="s">
        <v>12</v>
      </c>
      <c r="C235" s="6" t="s">
        <v>16</v>
      </c>
      <c r="D235" s="43"/>
      <c r="E235" s="43"/>
      <c r="F235" s="46"/>
      <c r="G235" s="49"/>
      <c r="H235" s="57"/>
    </row>
    <row r="236" spans="1:8" x14ac:dyDescent="0.3">
      <c r="A236" s="4"/>
      <c r="B236" s="5" t="s">
        <v>14</v>
      </c>
      <c r="C236" s="6" t="s">
        <v>18</v>
      </c>
      <c r="D236" s="43"/>
      <c r="E236" s="43"/>
      <c r="F236" s="46"/>
      <c r="G236" s="49"/>
      <c r="H236" s="57"/>
    </row>
    <row r="237" spans="1:8" x14ac:dyDescent="0.3">
      <c r="A237" s="4"/>
      <c r="B237" s="5" t="s">
        <v>11</v>
      </c>
      <c r="C237" s="6" t="s">
        <v>74</v>
      </c>
      <c r="D237" s="43"/>
      <c r="E237" s="43"/>
      <c r="F237" s="46"/>
      <c r="G237" s="49"/>
      <c r="H237" s="57"/>
    </row>
    <row r="238" spans="1:8" x14ac:dyDescent="0.3">
      <c r="A238" s="4"/>
      <c r="B238" s="19" t="s">
        <v>19</v>
      </c>
      <c r="C238" s="59" t="s">
        <v>20</v>
      </c>
      <c r="D238" s="43"/>
      <c r="E238" s="43"/>
      <c r="F238" s="46"/>
      <c r="G238" s="49"/>
      <c r="H238" s="57"/>
    </row>
    <row r="239" spans="1:8" x14ac:dyDescent="0.3">
      <c r="A239" s="4"/>
      <c r="B239" s="19"/>
      <c r="C239" s="60"/>
      <c r="D239" s="43"/>
      <c r="E239" s="43"/>
      <c r="F239" s="46"/>
      <c r="G239" s="49"/>
      <c r="H239" s="57"/>
    </row>
    <row r="240" spans="1:8" ht="15" thickBot="1" x14ac:dyDescent="0.35">
      <c r="A240" s="7"/>
      <c r="B240" s="8"/>
      <c r="C240" s="20"/>
      <c r="D240" s="44"/>
      <c r="E240" s="44"/>
      <c r="F240" s="47"/>
      <c r="G240" s="50"/>
      <c r="H240" s="58"/>
    </row>
    <row r="241" spans="1:8" x14ac:dyDescent="0.3">
      <c r="A241" s="3">
        <v>33</v>
      </c>
      <c r="B241" s="51" t="s">
        <v>75</v>
      </c>
      <c r="C241" s="52"/>
      <c r="D241" s="42"/>
      <c r="E241" s="42"/>
      <c r="F241" s="45"/>
      <c r="G241" s="48">
        <v>1</v>
      </c>
      <c r="H241" s="56">
        <f>F241*G241</f>
        <v>0</v>
      </c>
    </row>
    <row r="242" spans="1:8" x14ac:dyDescent="0.3">
      <c r="A242" s="4"/>
      <c r="B242" s="5" t="s">
        <v>12</v>
      </c>
      <c r="C242" s="6" t="s">
        <v>16</v>
      </c>
      <c r="D242" s="43"/>
      <c r="E242" s="43"/>
      <c r="F242" s="46"/>
      <c r="G242" s="49"/>
      <c r="H242" s="57"/>
    </row>
    <row r="243" spans="1:8" x14ac:dyDescent="0.3">
      <c r="A243" s="4"/>
      <c r="B243" s="5" t="s">
        <v>14</v>
      </c>
      <c r="C243" s="6" t="s">
        <v>18</v>
      </c>
      <c r="D243" s="43"/>
      <c r="E243" s="43"/>
      <c r="F243" s="46"/>
      <c r="G243" s="49"/>
      <c r="H243" s="57"/>
    </row>
    <row r="244" spans="1:8" x14ac:dyDescent="0.3">
      <c r="A244" s="4"/>
      <c r="B244" s="5" t="s">
        <v>11</v>
      </c>
      <c r="C244" s="6" t="s">
        <v>74</v>
      </c>
      <c r="D244" s="43"/>
      <c r="E244" s="43"/>
      <c r="F244" s="46"/>
      <c r="G244" s="49"/>
      <c r="H244" s="57"/>
    </row>
    <row r="245" spans="1:8" x14ac:dyDescent="0.3">
      <c r="A245" s="4"/>
      <c r="B245" s="19" t="s">
        <v>19</v>
      </c>
      <c r="C245" s="59" t="s">
        <v>20</v>
      </c>
      <c r="D245" s="43"/>
      <c r="E245" s="43"/>
      <c r="F245" s="46"/>
      <c r="G245" s="49"/>
      <c r="H245" s="57"/>
    </row>
    <row r="246" spans="1:8" x14ac:dyDescent="0.3">
      <c r="A246" s="4"/>
      <c r="B246" s="19"/>
      <c r="C246" s="60"/>
      <c r="D246" s="43"/>
      <c r="E246" s="43"/>
      <c r="F246" s="46"/>
      <c r="G246" s="49"/>
      <c r="H246" s="57"/>
    </row>
    <row r="247" spans="1:8" ht="15" thickBot="1" x14ac:dyDescent="0.35">
      <c r="A247" s="7"/>
      <c r="B247" s="8"/>
      <c r="C247" s="20"/>
      <c r="D247" s="44"/>
      <c r="E247" s="44"/>
      <c r="F247" s="47"/>
      <c r="G247" s="50"/>
      <c r="H247" s="58"/>
    </row>
    <row r="248" spans="1:8" x14ac:dyDescent="0.3">
      <c r="A248" s="3">
        <v>34</v>
      </c>
      <c r="B248" s="40" t="s">
        <v>64</v>
      </c>
      <c r="C248" s="41"/>
      <c r="D248" s="42"/>
      <c r="E248" s="42"/>
      <c r="F248" s="45"/>
      <c r="G248" s="48">
        <v>1</v>
      </c>
      <c r="H248" s="56">
        <f>F248*G248</f>
        <v>0</v>
      </c>
    </row>
    <row r="249" spans="1:8" x14ac:dyDescent="0.3">
      <c r="A249" s="4"/>
      <c r="B249" s="5" t="s">
        <v>12</v>
      </c>
      <c r="C249" s="6" t="s">
        <v>16</v>
      </c>
      <c r="D249" s="43"/>
      <c r="E249" s="43"/>
      <c r="F249" s="46"/>
      <c r="G249" s="49"/>
      <c r="H249" s="57"/>
    </row>
    <row r="250" spans="1:8" x14ac:dyDescent="0.3">
      <c r="A250" s="4"/>
      <c r="B250" s="5" t="s">
        <v>14</v>
      </c>
      <c r="C250" s="6" t="s">
        <v>15</v>
      </c>
      <c r="D250" s="43"/>
      <c r="E250" s="43"/>
      <c r="F250" s="46"/>
      <c r="G250" s="49"/>
      <c r="H250" s="57"/>
    </row>
    <row r="251" spans="1:8" x14ac:dyDescent="0.3">
      <c r="A251" s="4"/>
      <c r="B251" s="5" t="s">
        <v>11</v>
      </c>
      <c r="C251" s="6" t="s">
        <v>119</v>
      </c>
      <c r="D251" s="43"/>
      <c r="E251" s="43"/>
      <c r="F251" s="46"/>
      <c r="G251" s="49"/>
      <c r="H251" s="57"/>
    </row>
    <row r="252" spans="1:8" x14ac:dyDescent="0.3">
      <c r="A252" s="4"/>
      <c r="B252" s="19" t="s">
        <v>19</v>
      </c>
      <c r="C252" s="59" t="s">
        <v>20</v>
      </c>
      <c r="D252" s="43"/>
      <c r="E252" s="43"/>
      <c r="F252" s="46"/>
      <c r="G252" s="49"/>
      <c r="H252" s="57"/>
    </row>
    <row r="253" spans="1:8" x14ac:dyDescent="0.3">
      <c r="A253" s="4"/>
      <c r="B253" s="19"/>
      <c r="C253" s="60"/>
      <c r="D253" s="43"/>
      <c r="E253" s="43"/>
      <c r="F253" s="46"/>
      <c r="G253" s="49"/>
      <c r="H253" s="57"/>
    </row>
    <row r="254" spans="1:8" ht="15" thickBot="1" x14ac:dyDescent="0.35">
      <c r="A254" s="7"/>
      <c r="B254" s="8"/>
      <c r="C254" s="20"/>
      <c r="D254" s="44"/>
      <c r="E254" s="44"/>
      <c r="F254" s="47"/>
      <c r="G254" s="50"/>
      <c r="H254" s="58"/>
    </row>
    <row r="255" spans="1:8" x14ac:dyDescent="0.3">
      <c r="A255" s="3">
        <v>35</v>
      </c>
      <c r="B255" s="51" t="s">
        <v>120</v>
      </c>
      <c r="C255" s="52"/>
      <c r="D255" s="42"/>
      <c r="E255" s="42"/>
      <c r="F255" s="45"/>
      <c r="G255" s="48">
        <v>1</v>
      </c>
      <c r="H255" s="56">
        <f>F255*G255</f>
        <v>0</v>
      </c>
    </row>
    <row r="256" spans="1:8" x14ac:dyDescent="0.3">
      <c r="A256" s="4"/>
      <c r="B256" s="5" t="s">
        <v>12</v>
      </c>
      <c r="C256" s="6" t="s">
        <v>16</v>
      </c>
      <c r="D256" s="43"/>
      <c r="E256" s="43"/>
      <c r="F256" s="46"/>
      <c r="G256" s="49"/>
      <c r="H256" s="57"/>
    </row>
    <row r="257" spans="1:8" x14ac:dyDescent="0.3">
      <c r="A257" s="4"/>
      <c r="B257" s="5" t="s">
        <v>14</v>
      </c>
      <c r="C257" s="6" t="s">
        <v>18</v>
      </c>
      <c r="D257" s="43"/>
      <c r="E257" s="43"/>
      <c r="F257" s="46"/>
      <c r="G257" s="49"/>
      <c r="H257" s="57"/>
    </row>
    <row r="258" spans="1:8" x14ac:dyDescent="0.3">
      <c r="A258" s="4"/>
      <c r="B258" s="5" t="s">
        <v>11</v>
      </c>
      <c r="C258" s="6" t="s">
        <v>121</v>
      </c>
      <c r="D258" s="43"/>
      <c r="E258" s="43"/>
      <c r="F258" s="46"/>
      <c r="G258" s="49"/>
      <c r="H258" s="57"/>
    </row>
    <row r="259" spans="1:8" x14ac:dyDescent="0.3">
      <c r="A259" s="4"/>
      <c r="B259" s="19" t="s">
        <v>19</v>
      </c>
      <c r="C259" s="59" t="s">
        <v>20</v>
      </c>
      <c r="D259" s="43"/>
      <c r="E259" s="43"/>
      <c r="F259" s="46"/>
      <c r="G259" s="49"/>
      <c r="H259" s="57"/>
    </row>
    <row r="260" spans="1:8" x14ac:dyDescent="0.3">
      <c r="A260" s="4"/>
      <c r="B260" s="19"/>
      <c r="C260" s="60"/>
      <c r="D260" s="43"/>
      <c r="E260" s="43"/>
      <c r="F260" s="46"/>
      <c r="G260" s="49"/>
      <c r="H260" s="57"/>
    </row>
    <row r="261" spans="1:8" ht="15" thickBot="1" x14ac:dyDescent="0.35">
      <c r="A261" s="4"/>
      <c r="B261" s="5"/>
      <c r="C261" s="14"/>
      <c r="D261" s="43"/>
      <c r="E261" s="43"/>
      <c r="F261" s="46"/>
      <c r="G261" s="49"/>
      <c r="H261" s="58"/>
    </row>
    <row r="262" spans="1:8" x14ac:dyDescent="0.3">
      <c r="A262" s="3">
        <v>36</v>
      </c>
      <c r="B262" s="51" t="s">
        <v>122</v>
      </c>
      <c r="C262" s="52"/>
      <c r="D262" s="42"/>
      <c r="E262" s="42"/>
      <c r="F262" s="45"/>
      <c r="G262" s="48">
        <v>1</v>
      </c>
      <c r="H262" s="56">
        <f>F262*G262</f>
        <v>0</v>
      </c>
    </row>
    <row r="263" spans="1:8" x14ac:dyDescent="0.3">
      <c r="A263" s="4"/>
      <c r="B263" s="5" t="s">
        <v>12</v>
      </c>
      <c r="C263" s="6" t="s">
        <v>16</v>
      </c>
      <c r="D263" s="43"/>
      <c r="E263" s="43"/>
      <c r="F263" s="46"/>
      <c r="G263" s="49"/>
      <c r="H263" s="57"/>
    </row>
    <row r="264" spans="1:8" x14ac:dyDescent="0.3">
      <c r="A264" s="4"/>
      <c r="B264" s="5" t="s">
        <v>14</v>
      </c>
      <c r="C264" s="6" t="s">
        <v>18</v>
      </c>
      <c r="D264" s="43"/>
      <c r="E264" s="43"/>
      <c r="F264" s="46"/>
      <c r="G264" s="49"/>
      <c r="H264" s="57"/>
    </row>
    <row r="265" spans="1:8" x14ac:dyDescent="0.3">
      <c r="A265" s="4"/>
      <c r="B265" s="9" t="s">
        <v>123</v>
      </c>
      <c r="C265" s="6" t="s">
        <v>88</v>
      </c>
      <c r="D265" s="43"/>
      <c r="E265" s="43"/>
      <c r="F265" s="46"/>
      <c r="G265" s="49"/>
      <c r="H265" s="57"/>
    </row>
    <row r="266" spans="1:8" x14ac:dyDescent="0.3">
      <c r="A266" s="4"/>
      <c r="B266" s="9" t="s">
        <v>124</v>
      </c>
      <c r="C266" s="22" t="s">
        <v>125</v>
      </c>
      <c r="D266" s="43"/>
      <c r="E266" s="43"/>
      <c r="F266" s="46"/>
      <c r="G266" s="49"/>
      <c r="H266" s="57"/>
    </row>
    <row r="267" spans="1:8" x14ac:dyDescent="0.3">
      <c r="A267" s="4"/>
      <c r="B267" s="19" t="s">
        <v>19</v>
      </c>
      <c r="C267" s="60" t="s">
        <v>20</v>
      </c>
      <c r="D267" s="43"/>
      <c r="E267" s="43"/>
      <c r="F267" s="46"/>
      <c r="G267" s="49"/>
      <c r="H267" s="57"/>
    </row>
    <row r="268" spans="1:8" ht="15" thickBot="1" x14ac:dyDescent="0.35">
      <c r="A268" s="7"/>
      <c r="B268" s="8"/>
      <c r="C268" s="86"/>
      <c r="D268" s="44"/>
      <c r="E268" s="44"/>
      <c r="F268" s="47"/>
      <c r="G268" s="50"/>
      <c r="H268" s="58"/>
    </row>
    <row r="269" spans="1:8" x14ac:dyDescent="0.3">
      <c r="A269" s="3">
        <v>37</v>
      </c>
      <c r="B269" s="51" t="s">
        <v>31</v>
      </c>
      <c r="C269" s="52"/>
      <c r="D269" s="42"/>
      <c r="E269" s="42"/>
      <c r="F269" s="53"/>
      <c r="G269" s="48">
        <v>2</v>
      </c>
      <c r="H269" s="56">
        <f>F269*G269</f>
        <v>0</v>
      </c>
    </row>
    <row r="270" spans="1:8" x14ac:dyDescent="0.3">
      <c r="A270" s="4"/>
      <c r="B270" s="9" t="s">
        <v>7</v>
      </c>
      <c r="C270" s="6" t="s">
        <v>32</v>
      </c>
      <c r="D270" s="43"/>
      <c r="E270" s="43"/>
      <c r="F270" s="54"/>
      <c r="G270" s="49"/>
      <c r="H270" s="57"/>
    </row>
    <row r="271" spans="1:8" x14ac:dyDescent="0.3">
      <c r="A271" s="4"/>
      <c r="B271" s="9" t="s">
        <v>9</v>
      </c>
      <c r="C271" s="6" t="s">
        <v>33</v>
      </c>
      <c r="D271" s="43"/>
      <c r="E271" s="43"/>
      <c r="F271" s="54"/>
      <c r="G271" s="49"/>
      <c r="H271" s="57"/>
    </row>
    <row r="272" spans="1:8" x14ac:dyDescent="0.3">
      <c r="A272" s="4"/>
      <c r="B272" s="5" t="s">
        <v>11</v>
      </c>
      <c r="C272" s="6" t="s">
        <v>34</v>
      </c>
      <c r="D272" s="43"/>
      <c r="E272" s="43"/>
      <c r="F272" s="54"/>
      <c r="G272" s="49"/>
      <c r="H272" s="57"/>
    </row>
    <row r="273" spans="1:8" x14ac:dyDescent="0.3">
      <c r="A273" s="4"/>
      <c r="B273" s="19" t="s">
        <v>19</v>
      </c>
      <c r="C273" s="59" t="s">
        <v>35</v>
      </c>
      <c r="D273" s="43"/>
      <c r="E273" s="43"/>
      <c r="F273" s="54"/>
      <c r="G273" s="49"/>
      <c r="H273" s="57"/>
    </row>
    <row r="274" spans="1:8" x14ac:dyDescent="0.3">
      <c r="A274" s="4"/>
      <c r="B274" s="19"/>
      <c r="C274" s="60"/>
      <c r="D274" s="43"/>
      <c r="E274" s="43"/>
      <c r="F274" s="54"/>
      <c r="G274" s="49"/>
      <c r="H274" s="57"/>
    </row>
    <row r="275" spans="1:8" ht="15" thickBot="1" x14ac:dyDescent="0.35">
      <c r="A275" s="7"/>
      <c r="B275" s="8"/>
      <c r="C275" s="20"/>
      <c r="D275" s="44"/>
      <c r="E275" s="44"/>
      <c r="F275" s="55"/>
      <c r="G275" s="50"/>
      <c r="H275" s="58"/>
    </row>
    <row r="276" spans="1:8" x14ac:dyDescent="0.3">
      <c r="A276" s="3">
        <v>38</v>
      </c>
      <c r="B276" s="51" t="s">
        <v>36</v>
      </c>
      <c r="C276" s="52"/>
      <c r="D276" s="42"/>
      <c r="E276" s="42"/>
      <c r="F276" s="53"/>
      <c r="G276" s="48">
        <v>2</v>
      </c>
      <c r="H276" s="56">
        <f>F276*G276</f>
        <v>0</v>
      </c>
    </row>
    <row r="277" spans="1:8" x14ac:dyDescent="0.3">
      <c r="A277" s="4"/>
      <c r="B277" s="9" t="s">
        <v>7</v>
      </c>
      <c r="C277" s="6" t="s">
        <v>37</v>
      </c>
      <c r="D277" s="43"/>
      <c r="E277" s="43"/>
      <c r="F277" s="54"/>
      <c r="G277" s="49"/>
      <c r="H277" s="57"/>
    </row>
    <row r="278" spans="1:8" x14ac:dyDescent="0.3">
      <c r="A278" s="4"/>
      <c r="B278" s="9" t="s">
        <v>9</v>
      </c>
      <c r="C278" s="6" t="s">
        <v>33</v>
      </c>
      <c r="D278" s="43"/>
      <c r="E278" s="43"/>
      <c r="F278" s="54"/>
      <c r="G278" s="49"/>
      <c r="H278" s="57"/>
    </row>
    <row r="279" spans="1:8" x14ac:dyDescent="0.3">
      <c r="A279" s="4"/>
      <c r="B279" s="5" t="s">
        <v>11</v>
      </c>
      <c r="C279" s="6" t="s">
        <v>38</v>
      </c>
      <c r="D279" s="43"/>
      <c r="E279" s="43"/>
      <c r="F279" s="54"/>
      <c r="G279" s="49"/>
      <c r="H279" s="57"/>
    </row>
    <row r="280" spans="1:8" x14ac:dyDescent="0.3">
      <c r="A280" s="4"/>
      <c r="B280" s="19" t="s">
        <v>19</v>
      </c>
      <c r="C280" s="59" t="s">
        <v>15</v>
      </c>
      <c r="D280" s="43"/>
      <c r="E280" s="43"/>
      <c r="F280" s="54"/>
      <c r="G280" s="49"/>
      <c r="H280" s="57"/>
    </row>
    <row r="281" spans="1:8" x14ac:dyDescent="0.3">
      <c r="A281" s="4"/>
      <c r="B281" s="19"/>
      <c r="C281" s="60"/>
      <c r="D281" s="43"/>
      <c r="E281" s="43"/>
      <c r="F281" s="54"/>
      <c r="G281" s="49"/>
      <c r="H281" s="57"/>
    </row>
    <row r="282" spans="1:8" ht="15" thickBot="1" x14ac:dyDescent="0.35">
      <c r="A282" s="7"/>
      <c r="B282" s="8"/>
      <c r="C282" s="20"/>
      <c r="D282" s="44"/>
      <c r="E282" s="44"/>
      <c r="F282" s="55"/>
      <c r="G282" s="50"/>
      <c r="H282" s="58"/>
    </row>
    <row r="283" spans="1:8" x14ac:dyDescent="0.3">
      <c r="A283" s="3">
        <v>39</v>
      </c>
      <c r="B283" s="51" t="s">
        <v>66</v>
      </c>
      <c r="C283" s="51"/>
      <c r="D283" s="42"/>
      <c r="E283" s="72"/>
      <c r="F283" s="45"/>
      <c r="G283" s="48">
        <v>1</v>
      </c>
      <c r="H283" s="56">
        <f>F283*G283</f>
        <v>0</v>
      </c>
    </row>
    <row r="284" spans="1:8" x14ac:dyDescent="0.3">
      <c r="A284" s="4"/>
      <c r="B284" s="5" t="s">
        <v>12</v>
      </c>
      <c r="C284" s="6" t="s">
        <v>16</v>
      </c>
      <c r="D284" s="67"/>
      <c r="E284" s="67"/>
      <c r="F284" s="46"/>
      <c r="G284" s="49"/>
      <c r="H284" s="57"/>
    </row>
    <row r="285" spans="1:8" x14ac:dyDescent="0.3">
      <c r="A285" s="4"/>
      <c r="B285" s="5" t="s">
        <v>14</v>
      </c>
      <c r="C285" s="6" t="s">
        <v>15</v>
      </c>
      <c r="D285" s="67"/>
      <c r="E285" s="67"/>
      <c r="F285" s="46"/>
      <c r="G285" s="49"/>
      <c r="H285" s="57"/>
    </row>
    <row r="286" spans="1:8" x14ac:dyDescent="0.3">
      <c r="A286" s="4"/>
      <c r="B286" s="5" t="s">
        <v>11</v>
      </c>
      <c r="C286" s="6" t="s">
        <v>67</v>
      </c>
      <c r="D286" s="67"/>
      <c r="E286" s="67"/>
      <c r="F286" s="46"/>
      <c r="G286" s="49"/>
      <c r="H286" s="57"/>
    </row>
    <row r="287" spans="1:8" x14ac:dyDescent="0.3">
      <c r="A287" s="4"/>
      <c r="B287" s="19" t="s">
        <v>19</v>
      </c>
      <c r="C287" s="70" t="s">
        <v>20</v>
      </c>
      <c r="D287" s="67"/>
      <c r="E287" s="67"/>
      <c r="F287" s="46"/>
      <c r="G287" s="49"/>
      <c r="H287" s="57"/>
    </row>
    <row r="288" spans="1:8" x14ac:dyDescent="0.3">
      <c r="A288" s="4"/>
      <c r="B288" s="5"/>
      <c r="C288" s="71"/>
      <c r="D288" s="67"/>
      <c r="E288" s="67"/>
      <c r="F288" s="46"/>
      <c r="G288" s="49"/>
      <c r="H288" s="57"/>
    </row>
    <row r="289" spans="1:8" x14ac:dyDescent="0.3">
      <c r="A289" s="4"/>
      <c r="B289" s="5"/>
      <c r="C289" s="5"/>
      <c r="D289" s="67"/>
      <c r="E289" s="67"/>
      <c r="F289" s="46"/>
      <c r="G289" s="49"/>
      <c r="H289" s="58"/>
    </row>
    <row r="290" spans="1:8" ht="15" thickBot="1" x14ac:dyDescent="0.35">
      <c r="A290" s="5"/>
      <c r="B290" s="5"/>
      <c r="C290" s="5"/>
      <c r="D290" s="30"/>
      <c r="E290" s="30"/>
      <c r="F290" s="34"/>
      <c r="G290" s="31"/>
      <c r="H290" s="37">
        <f>SUM(H220:H289)</f>
        <v>0</v>
      </c>
    </row>
    <row r="291" spans="1:8" x14ac:dyDescent="0.3">
      <c r="A291" s="61" t="s">
        <v>126</v>
      </c>
      <c r="B291" s="73"/>
      <c r="C291" s="73"/>
      <c r="D291" s="73"/>
      <c r="E291" s="73"/>
      <c r="F291" s="73"/>
      <c r="G291" s="73"/>
      <c r="H291" s="74"/>
    </row>
    <row r="292" spans="1:8" ht="15" thickBot="1" x14ac:dyDescent="0.35">
      <c r="A292" s="64" t="s">
        <v>0</v>
      </c>
      <c r="B292" s="65"/>
      <c r="C292" s="65"/>
      <c r="D292" s="66" t="s">
        <v>1</v>
      </c>
      <c r="E292" s="66"/>
      <c r="F292" s="15" t="s">
        <v>2</v>
      </c>
      <c r="G292" s="16" t="s">
        <v>3</v>
      </c>
      <c r="H292" s="17" t="s">
        <v>4</v>
      </c>
    </row>
    <row r="293" spans="1:8" x14ac:dyDescent="0.3">
      <c r="A293" s="10">
        <v>40</v>
      </c>
      <c r="B293" s="78" t="s">
        <v>127</v>
      </c>
      <c r="C293" s="78"/>
      <c r="D293" s="79"/>
      <c r="E293" s="80"/>
      <c r="F293" s="82"/>
      <c r="G293" s="84">
        <v>1</v>
      </c>
      <c r="H293" s="56">
        <f>F293*G293</f>
        <v>0</v>
      </c>
    </row>
    <row r="294" spans="1:8" x14ac:dyDescent="0.3">
      <c r="A294" s="4"/>
      <c r="B294" s="5" t="s">
        <v>12</v>
      </c>
      <c r="C294" s="6" t="s">
        <v>16</v>
      </c>
      <c r="D294" s="81"/>
      <c r="E294" s="81"/>
      <c r="F294" s="83"/>
      <c r="G294" s="85"/>
      <c r="H294" s="57"/>
    </row>
    <row r="295" spans="1:8" x14ac:dyDescent="0.3">
      <c r="A295" s="4"/>
      <c r="B295" s="5" t="s">
        <v>14</v>
      </c>
      <c r="C295" s="6" t="s">
        <v>15</v>
      </c>
      <c r="D295" s="81"/>
      <c r="E295" s="81"/>
      <c r="F295" s="83"/>
      <c r="G295" s="85"/>
      <c r="H295" s="57"/>
    </row>
    <row r="296" spans="1:8" x14ac:dyDescent="0.3">
      <c r="A296" s="4"/>
      <c r="B296" s="5" t="s">
        <v>11</v>
      </c>
      <c r="C296" s="6" t="s">
        <v>51</v>
      </c>
      <c r="D296" s="81"/>
      <c r="E296" s="81"/>
      <c r="F296" s="83"/>
      <c r="G296" s="85"/>
      <c r="H296" s="57"/>
    </row>
    <row r="297" spans="1:8" x14ac:dyDescent="0.3">
      <c r="A297" s="4"/>
      <c r="B297" s="19" t="s">
        <v>19</v>
      </c>
      <c r="C297" s="70" t="s">
        <v>20</v>
      </c>
      <c r="D297" s="81"/>
      <c r="E297" s="81"/>
      <c r="F297" s="83"/>
      <c r="G297" s="85"/>
      <c r="H297" s="57"/>
    </row>
    <row r="298" spans="1:8" x14ac:dyDescent="0.3">
      <c r="A298" s="4"/>
      <c r="B298" s="5"/>
      <c r="C298" s="71"/>
      <c r="D298" s="81"/>
      <c r="E298" s="81"/>
      <c r="F298" s="83"/>
      <c r="G298" s="85"/>
      <c r="H298" s="57"/>
    </row>
    <row r="299" spans="1:8" ht="15" thickBot="1" x14ac:dyDescent="0.35">
      <c r="A299" s="4"/>
      <c r="B299" s="5"/>
      <c r="C299" s="6" t="s">
        <v>78</v>
      </c>
      <c r="D299" s="67"/>
      <c r="E299" s="67"/>
      <c r="F299" s="46"/>
      <c r="G299" s="49"/>
      <c r="H299" s="58"/>
    </row>
    <row r="300" spans="1:8" x14ac:dyDescent="0.3">
      <c r="A300" s="3">
        <v>41</v>
      </c>
      <c r="B300" s="51" t="s">
        <v>62</v>
      </c>
      <c r="C300" s="51"/>
      <c r="D300" s="42"/>
      <c r="E300" s="72"/>
      <c r="F300" s="45"/>
      <c r="G300" s="48">
        <v>1</v>
      </c>
      <c r="H300" s="56">
        <f>F300*G300</f>
        <v>0</v>
      </c>
    </row>
    <row r="301" spans="1:8" x14ac:dyDescent="0.3">
      <c r="A301" s="4"/>
      <c r="B301" s="5" t="s">
        <v>12</v>
      </c>
      <c r="C301" s="6" t="s">
        <v>16</v>
      </c>
      <c r="D301" s="67"/>
      <c r="E301" s="67"/>
      <c r="F301" s="46"/>
      <c r="G301" s="49"/>
      <c r="H301" s="57"/>
    </row>
    <row r="302" spans="1:8" x14ac:dyDescent="0.3">
      <c r="A302" s="4"/>
      <c r="B302" s="5" t="s">
        <v>14</v>
      </c>
      <c r="C302" s="6" t="s">
        <v>15</v>
      </c>
      <c r="D302" s="67"/>
      <c r="E302" s="67"/>
      <c r="F302" s="46"/>
      <c r="G302" s="49"/>
      <c r="H302" s="57"/>
    </row>
    <row r="303" spans="1:8" x14ac:dyDescent="0.3">
      <c r="A303" s="4"/>
      <c r="B303" s="5" t="s">
        <v>11</v>
      </c>
      <c r="C303" s="6" t="s">
        <v>69</v>
      </c>
      <c r="D303" s="67"/>
      <c r="E303" s="67"/>
      <c r="F303" s="46"/>
      <c r="G303" s="49"/>
      <c r="H303" s="57"/>
    </row>
    <row r="304" spans="1:8" x14ac:dyDescent="0.3">
      <c r="A304" s="4"/>
      <c r="B304" s="19" t="s">
        <v>19</v>
      </c>
      <c r="C304" s="70" t="s">
        <v>20</v>
      </c>
      <c r="D304" s="67"/>
      <c r="E304" s="67"/>
      <c r="F304" s="46"/>
      <c r="G304" s="49"/>
      <c r="H304" s="57"/>
    </row>
    <row r="305" spans="1:8" x14ac:dyDescent="0.3">
      <c r="A305" s="4"/>
      <c r="B305" s="5"/>
      <c r="C305" s="71"/>
      <c r="D305" s="67"/>
      <c r="E305" s="67"/>
      <c r="F305" s="46"/>
      <c r="G305" s="49"/>
      <c r="H305" s="57"/>
    </row>
    <row r="306" spans="1:8" ht="15" thickBot="1" x14ac:dyDescent="0.35">
      <c r="A306" s="7"/>
      <c r="B306" s="8"/>
      <c r="C306" s="8"/>
      <c r="D306" s="68"/>
      <c r="E306" s="68"/>
      <c r="F306" s="47"/>
      <c r="G306" s="50"/>
      <c r="H306" s="58"/>
    </row>
    <row r="307" spans="1:8" x14ac:dyDescent="0.3">
      <c r="A307" s="3">
        <v>42</v>
      </c>
      <c r="B307" s="40" t="s">
        <v>56</v>
      </c>
      <c r="C307" s="41"/>
      <c r="D307" s="42"/>
      <c r="E307" s="42"/>
      <c r="F307" s="45"/>
      <c r="G307" s="48">
        <v>3</v>
      </c>
      <c r="H307" s="56">
        <f>F307*G307</f>
        <v>0</v>
      </c>
    </row>
    <row r="308" spans="1:8" x14ac:dyDescent="0.3">
      <c r="A308" s="4"/>
      <c r="B308" s="5" t="s">
        <v>12</v>
      </c>
      <c r="C308" s="6" t="s">
        <v>16</v>
      </c>
      <c r="D308" s="43"/>
      <c r="E308" s="43"/>
      <c r="F308" s="46"/>
      <c r="G308" s="49"/>
      <c r="H308" s="57"/>
    </row>
    <row r="309" spans="1:8" x14ac:dyDescent="0.3">
      <c r="A309" s="4"/>
      <c r="B309" s="5" t="s">
        <v>14</v>
      </c>
      <c r="C309" s="6" t="s">
        <v>44</v>
      </c>
      <c r="D309" s="43"/>
      <c r="E309" s="43"/>
      <c r="F309" s="46"/>
      <c r="G309" s="49"/>
      <c r="H309" s="57"/>
    </row>
    <row r="310" spans="1:8" x14ac:dyDescent="0.3">
      <c r="A310" s="4"/>
      <c r="B310" s="5" t="s">
        <v>11</v>
      </c>
      <c r="C310" s="6" t="s">
        <v>23</v>
      </c>
      <c r="D310" s="43"/>
      <c r="E310" s="43"/>
      <c r="F310" s="46"/>
      <c r="G310" s="49"/>
      <c r="H310" s="57"/>
    </row>
    <row r="311" spans="1:8" x14ac:dyDescent="0.3">
      <c r="A311" s="4"/>
      <c r="B311" s="19" t="s">
        <v>19</v>
      </c>
      <c r="C311" s="59" t="s">
        <v>20</v>
      </c>
      <c r="D311" s="43"/>
      <c r="E311" s="43"/>
      <c r="F311" s="46"/>
      <c r="G311" s="49"/>
      <c r="H311" s="57"/>
    </row>
    <row r="312" spans="1:8" x14ac:dyDescent="0.3">
      <c r="A312" s="4"/>
      <c r="B312" s="19"/>
      <c r="C312" s="60"/>
      <c r="D312" s="43"/>
      <c r="E312" s="43"/>
      <c r="F312" s="46"/>
      <c r="G312" s="49"/>
      <c r="H312" s="57"/>
    </row>
    <row r="313" spans="1:8" ht="15" thickBot="1" x14ac:dyDescent="0.35">
      <c r="A313" s="4"/>
      <c r="B313" s="5"/>
      <c r="C313" s="14"/>
      <c r="D313" s="43"/>
      <c r="E313" s="43"/>
      <c r="F313" s="46"/>
      <c r="G313" s="49"/>
      <c r="H313" s="58"/>
    </row>
    <row r="314" spans="1:8" x14ac:dyDescent="0.3">
      <c r="A314" s="3">
        <v>43</v>
      </c>
      <c r="B314" s="51" t="s">
        <v>128</v>
      </c>
      <c r="C314" s="51"/>
      <c r="D314" s="42"/>
      <c r="E314" s="72"/>
      <c r="F314" s="45"/>
      <c r="G314" s="48">
        <v>1</v>
      </c>
      <c r="H314" s="56">
        <f>F314*G314</f>
        <v>0</v>
      </c>
    </row>
    <row r="315" spans="1:8" x14ac:dyDescent="0.3">
      <c r="A315" s="4"/>
      <c r="B315" s="5" t="s">
        <v>12</v>
      </c>
      <c r="C315" s="6" t="s">
        <v>16</v>
      </c>
      <c r="D315" s="67"/>
      <c r="E315" s="67"/>
      <c r="F315" s="46"/>
      <c r="G315" s="49"/>
      <c r="H315" s="57"/>
    </row>
    <row r="316" spans="1:8" x14ac:dyDescent="0.3">
      <c r="A316" s="4"/>
      <c r="B316" s="5" t="s">
        <v>14</v>
      </c>
      <c r="C316" s="6" t="s">
        <v>15</v>
      </c>
      <c r="D316" s="67"/>
      <c r="E316" s="67"/>
      <c r="F316" s="46"/>
      <c r="G316" s="49"/>
      <c r="H316" s="57"/>
    </row>
    <row r="317" spans="1:8" x14ac:dyDescent="0.3">
      <c r="A317" s="4"/>
      <c r="B317" s="5" t="s">
        <v>11</v>
      </c>
      <c r="C317" s="6" t="s">
        <v>129</v>
      </c>
      <c r="D317" s="67"/>
      <c r="E317" s="67"/>
      <c r="F317" s="46"/>
      <c r="G317" s="49"/>
      <c r="H317" s="57"/>
    </row>
    <row r="318" spans="1:8" x14ac:dyDescent="0.3">
      <c r="A318" s="4"/>
      <c r="B318" s="19" t="s">
        <v>19</v>
      </c>
      <c r="C318" s="70" t="s">
        <v>20</v>
      </c>
      <c r="D318" s="67"/>
      <c r="E318" s="67"/>
      <c r="F318" s="46"/>
      <c r="G318" s="49"/>
      <c r="H318" s="57"/>
    </row>
    <row r="319" spans="1:8" x14ac:dyDescent="0.3">
      <c r="A319" s="4"/>
      <c r="B319" s="5"/>
      <c r="C319" s="71"/>
      <c r="D319" s="67"/>
      <c r="E319" s="67"/>
      <c r="F319" s="46"/>
      <c r="G319" s="49"/>
      <c r="H319" s="57"/>
    </row>
    <row r="320" spans="1:8" ht="15" thickBot="1" x14ac:dyDescent="0.35">
      <c r="A320" s="7"/>
      <c r="B320" s="8"/>
      <c r="C320" s="8"/>
      <c r="D320" s="68"/>
      <c r="E320" s="68"/>
      <c r="F320" s="47"/>
      <c r="G320" s="50"/>
      <c r="H320" s="58"/>
    </row>
    <row r="321" spans="1:8" x14ac:dyDescent="0.3">
      <c r="A321" s="3">
        <v>44</v>
      </c>
      <c r="B321" s="51" t="s">
        <v>73</v>
      </c>
      <c r="C321" s="52"/>
      <c r="D321" s="42"/>
      <c r="E321" s="42"/>
      <c r="F321" s="45"/>
      <c r="G321" s="48">
        <v>2</v>
      </c>
      <c r="H321" s="56">
        <f>F321*G321</f>
        <v>0</v>
      </c>
    </row>
    <row r="322" spans="1:8" x14ac:dyDescent="0.3">
      <c r="A322" s="4"/>
      <c r="B322" s="5" t="s">
        <v>12</v>
      </c>
      <c r="C322" s="6" t="s">
        <v>16</v>
      </c>
      <c r="D322" s="43"/>
      <c r="E322" s="43"/>
      <c r="F322" s="46"/>
      <c r="G322" s="49"/>
      <c r="H322" s="57"/>
    </row>
    <row r="323" spans="1:8" x14ac:dyDescent="0.3">
      <c r="A323" s="4"/>
      <c r="B323" s="5" t="s">
        <v>14</v>
      </c>
      <c r="C323" s="6" t="s">
        <v>44</v>
      </c>
      <c r="D323" s="43"/>
      <c r="E323" s="43"/>
      <c r="F323" s="46"/>
      <c r="G323" s="49"/>
      <c r="H323" s="57"/>
    </row>
    <row r="324" spans="1:8" x14ac:dyDescent="0.3">
      <c r="A324" s="4"/>
      <c r="B324" s="5" t="s">
        <v>11</v>
      </c>
      <c r="C324" s="6" t="s">
        <v>74</v>
      </c>
      <c r="D324" s="43"/>
      <c r="E324" s="43"/>
      <c r="F324" s="46"/>
      <c r="G324" s="49"/>
      <c r="H324" s="57"/>
    </row>
    <row r="325" spans="1:8" x14ac:dyDescent="0.3">
      <c r="A325" s="4"/>
      <c r="B325" s="19" t="s">
        <v>19</v>
      </c>
      <c r="C325" s="59" t="s">
        <v>20</v>
      </c>
      <c r="D325" s="43"/>
      <c r="E325" s="43"/>
      <c r="F325" s="46"/>
      <c r="G325" s="49"/>
      <c r="H325" s="57"/>
    </row>
    <row r="326" spans="1:8" x14ac:dyDescent="0.3">
      <c r="A326" s="4"/>
      <c r="B326" s="19"/>
      <c r="C326" s="60"/>
      <c r="D326" s="43"/>
      <c r="E326" s="43"/>
      <c r="F326" s="46"/>
      <c r="G326" s="49"/>
      <c r="H326" s="57"/>
    </row>
    <row r="327" spans="1:8" ht="15" thickBot="1" x14ac:dyDescent="0.35">
      <c r="A327" s="7"/>
      <c r="B327" s="8"/>
      <c r="C327" s="20"/>
      <c r="D327" s="44"/>
      <c r="E327" s="44"/>
      <c r="F327" s="47"/>
      <c r="G327" s="50"/>
      <c r="H327" s="58"/>
    </row>
    <row r="328" spans="1:8" x14ac:dyDescent="0.3">
      <c r="A328" s="3">
        <v>45</v>
      </c>
      <c r="B328" s="51" t="s">
        <v>73</v>
      </c>
      <c r="C328" s="52"/>
      <c r="D328" s="42"/>
      <c r="E328" s="42"/>
      <c r="F328" s="45"/>
      <c r="G328" s="48">
        <v>3</v>
      </c>
      <c r="H328" s="56">
        <f>F328*G328</f>
        <v>0</v>
      </c>
    </row>
    <row r="329" spans="1:8" x14ac:dyDescent="0.3">
      <c r="A329" s="4"/>
      <c r="B329" s="5" t="s">
        <v>12</v>
      </c>
      <c r="C329" s="6" t="s">
        <v>16</v>
      </c>
      <c r="D329" s="43"/>
      <c r="E329" s="43"/>
      <c r="F329" s="46"/>
      <c r="G329" s="49"/>
      <c r="H329" s="57"/>
    </row>
    <row r="330" spans="1:8" x14ac:dyDescent="0.3">
      <c r="A330" s="4"/>
      <c r="B330" s="5" t="s">
        <v>14</v>
      </c>
      <c r="C330" s="6" t="s">
        <v>44</v>
      </c>
      <c r="D330" s="43"/>
      <c r="E330" s="43"/>
      <c r="F330" s="46"/>
      <c r="G330" s="49"/>
      <c r="H330" s="57"/>
    </row>
    <row r="331" spans="1:8" x14ac:dyDescent="0.3">
      <c r="A331" s="4"/>
      <c r="B331" s="5" t="s">
        <v>11</v>
      </c>
      <c r="C331" s="6" t="s">
        <v>74</v>
      </c>
      <c r="D331" s="43"/>
      <c r="E331" s="43"/>
      <c r="F331" s="46"/>
      <c r="G331" s="49"/>
      <c r="H331" s="57"/>
    </row>
    <row r="332" spans="1:8" x14ac:dyDescent="0.3">
      <c r="A332" s="4"/>
      <c r="B332" s="19" t="s">
        <v>19</v>
      </c>
      <c r="C332" s="59" t="s">
        <v>20</v>
      </c>
      <c r="D332" s="43"/>
      <c r="E332" s="43"/>
      <c r="F332" s="46"/>
      <c r="G332" s="49"/>
      <c r="H332" s="57"/>
    </row>
    <row r="333" spans="1:8" x14ac:dyDescent="0.3">
      <c r="A333" s="4"/>
      <c r="B333" s="19"/>
      <c r="C333" s="60"/>
      <c r="D333" s="43"/>
      <c r="E333" s="43"/>
      <c r="F333" s="46"/>
      <c r="G333" s="49"/>
      <c r="H333" s="57"/>
    </row>
    <row r="334" spans="1:8" ht="15" thickBot="1" x14ac:dyDescent="0.35">
      <c r="A334" s="7"/>
      <c r="B334" s="8"/>
      <c r="C334" s="20"/>
      <c r="D334" s="44"/>
      <c r="E334" s="44"/>
      <c r="F334" s="47"/>
      <c r="G334" s="50"/>
      <c r="H334" s="58"/>
    </row>
    <row r="335" spans="1:8" x14ac:dyDescent="0.3">
      <c r="A335" s="3">
        <v>46</v>
      </c>
      <c r="B335" s="40" t="s">
        <v>64</v>
      </c>
      <c r="C335" s="41"/>
      <c r="D335" s="42"/>
      <c r="E335" s="42"/>
      <c r="F335" s="45"/>
      <c r="G335" s="48">
        <v>2</v>
      </c>
      <c r="H335" s="56">
        <f>F335*G335</f>
        <v>0</v>
      </c>
    </row>
    <row r="336" spans="1:8" x14ac:dyDescent="0.3">
      <c r="A336" s="4"/>
      <c r="B336" s="5" t="s">
        <v>12</v>
      </c>
      <c r="C336" s="6" t="s">
        <v>16</v>
      </c>
      <c r="D336" s="43"/>
      <c r="E336" s="43"/>
      <c r="F336" s="46"/>
      <c r="G336" s="49"/>
      <c r="H336" s="57"/>
    </row>
    <row r="337" spans="1:8" x14ac:dyDescent="0.3">
      <c r="A337" s="4"/>
      <c r="B337" s="5" t="s">
        <v>14</v>
      </c>
      <c r="C337" s="6" t="s">
        <v>15</v>
      </c>
      <c r="D337" s="43"/>
      <c r="E337" s="43"/>
      <c r="F337" s="46"/>
      <c r="G337" s="49"/>
      <c r="H337" s="57"/>
    </row>
    <row r="338" spans="1:8" x14ac:dyDescent="0.3">
      <c r="A338" s="4"/>
      <c r="B338" s="5" t="s">
        <v>11</v>
      </c>
      <c r="C338" s="6" t="s">
        <v>71</v>
      </c>
      <c r="D338" s="43"/>
      <c r="E338" s="43"/>
      <c r="F338" s="46"/>
      <c r="G338" s="49"/>
      <c r="H338" s="57"/>
    </row>
    <row r="339" spans="1:8" x14ac:dyDescent="0.3">
      <c r="A339" s="4"/>
      <c r="B339" s="19" t="s">
        <v>19</v>
      </c>
      <c r="C339" s="59" t="s">
        <v>20</v>
      </c>
      <c r="D339" s="43"/>
      <c r="E339" s="43"/>
      <c r="F339" s="46"/>
      <c r="G339" s="49"/>
      <c r="H339" s="57"/>
    </row>
    <row r="340" spans="1:8" x14ac:dyDescent="0.3">
      <c r="A340" s="4"/>
      <c r="B340" s="19"/>
      <c r="C340" s="60"/>
      <c r="D340" s="43"/>
      <c r="E340" s="43"/>
      <c r="F340" s="46"/>
      <c r="G340" s="49"/>
      <c r="H340" s="57"/>
    </row>
    <row r="341" spans="1:8" ht="15" thickBot="1" x14ac:dyDescent="0.35">
      <c r="A341" s="7"/>
      <c r="B341" s="8"/>
      <c r="C341" s="20"/>
      <c r="D341" s="44"/>
      <c r="E341" s="44"/>
      <c r="F341" s="47"/>
      <c r="G341" s="50"/>
      <c r="H341" s="58"/>
    </row>
    <row r="342" spans="1:8" x14ac:dyDescent="0.3">
      <c r="A342" s="3">
        <v>47</v>
      </c>
      <c r="B342" s="51" t="s">
        <v>31</v>
      </c>
      <c r="C342" s="52"/>
      <c r="D342" s="42"/>
      <c r="E342" s="42"/>
      <c r="F342" s="53"/>
      <c r="G342" s="48">
        <v>1</v>
      </c>
      <c r="H342" s="56">
        <f>F342*G342</f>
        <v>0</v>
      </c>
    </row>
    <row r="343" spans="1:8" x14ac:dyDescent="0.3">
      <c r="A343" s="4"/>
      <c r="B343" s="9" t="s">
        <v>7</v>
      </c>
      <c r="C343" s="6" t="s">
        <v>32</v>
      </c>
      <c r="D343" s="43"/>
      <c r="E343" s="43"/>
      <c r="F343" s="54"/>
      <c r="G343" s="49"/>
      <c r="H343" s="57"/>
    </row>
    <row r="344" spans="1:8" x14ac:dyDescent="0.3">
      <c r="A344" s="4"/>
      <c r="B344" s="9" t="s">
        <v>9</v>
      </c>
      <c r="C344" s="6" t="s">
        <v>33</v>
      </c>
      <c r="D344" s="43"/>
      <c r="E344" s="43"/>
      <c r="F344" s="54"/>
      <c r="G344" s="49"/>
      <c r="H344" s="57"/>
    </row>
    <row r="345" spans="1:8" x14ac:dyDescent="0.3">
      <c r="A345" s="4"/>
      <c r="B345" s="5" t="s">
        <v>11</v>
      </c>
      <c r="C345" s="6" t="s">
        <v>34</v>
      </c>
      <c r="D345" s="43"/>
      <c r="E345" s="43"/>
      <c r="F345" s="54"/>
      <c r="G345" s="49"/>
      <c r="H345" s="57"/>
    </row>
    <row r="346" spans="1:8" x14ac:dyDescent="0.3">
      <c r="A346" s="4"/>
      <c r="B346" s="19" t="s">
        <v>19</v>
      </c>
      <c r="C346" s="59" t="s">
        <v>35</v>
      </c>
      <c r="D346" s="43"/>
      <c r="E346" s="43"/>
      <c r="F346" s="54"/>
      <c r="G346" s="49"/>
      <c r="H346" s="57"/>
    </row>
    <row r="347" spans="1:8" x14ac:dyDescent="0.3">
      <c r="A347" s="4"/>
      <c r="B347" s="19"/>
      <c r="C347" s="60"/>
      <c r="D347" s="43"/>
      <c r="E347" s="43"/>
      <c r="F347" s="54"/>
      <c r="G347" s="49"/>
      <c r="H347" s="57"/>
    </row>
    <row r="348" spans="1:8" ht="15" thickBot="1" x14ac:dyDescent="0.35">
      <c r="A348" s="7"/>
      <c r="B348" s="8"/>
      <c r="C348" s="20"/>
      <c r="D348" s="44"/>
      <c r="E348" s="44"/>
      <c r="F348" s="55"/>
      <c r="G348" s="50"/>
      <c r="H348" s="58"/>
    </row>
    <row r="349" spans="1:8" x14ac:dyDescent="0.3">
      <c r="A349" s="3">
        <v>48</v>
      </c>
      <c r="B349" s="51" t="s">
        <v>36</v>
      </c>
      <c r="C349" s="52"/>
      <c r="D349" s="42"/>
      <c r="E349" s="42"/>
      <c r="F349" s="53"/>
      <c r="G349" s="48">
        <v>2</v>
      </c>
      <c r="H349" s="56">
        <f>F349*G349</f>
        <v>0</v>
      </c>
    </row>
    <row r="350" spans="1:8" x14ac:dyDescent="0.3">
      <c r="A350" s="4"/>
      <c r="B350" s="9" t="s">
        <v>7</v>
      </c>
      <c r="C350" s="6" t="s">
        <v>37</v>
      </c>
      <c r="D350" s="43"/>
      <c r="E350" s="43"/>
      <c r="F350" s="54"/>
      <c r="G350" s="49"/>
      <c r="H350" s="57"/>
    </row>
    <row r="351" spans="1:8" x14ac:dyDescent="0.3">
      <c r="A351" s="4"/>
      <c r="B351" s="9" t="s">
        <v>9</v>
      </c>
      <c r="C351" s="6" t="s">
        <v>33</v>
      </c>
      <c r="D351" s="43"/>
      <c r="E351" s="43"/>
      <c r="F351" s="54"/>
      <c r="G351" s="49"/>
      <c r="H351" s="57"/>
    </row>
    <row r="352" spans="1:8" x14ac:dyDescent="0.3">
      <c r="A352" s="4"/>
      <c r="B352" s="5" t="s">
        <v>11</v>
      </c>
      <c r="C352" s="6" t="s">
        <v>38</v>
      </c>
      <c r="D352" s="43"/>
      <c r="E352" s="43"/>
      <c r="F352" s="54"/>
      <c r="G352" s="49"/>
      <c r="H352" s="57"/>
    </row>
    <row r="353" spans="1:8" x14ac:dyDescent="0.3">
      <c r="A353" s="4"/>
      <c r="B353" s="19" t="s">
        <v>19</v>
      </c>
      <c r="C353" s="59" t="s">
        <v>15</v>
      </c>
      <c r="D353" s="43"/>
      <c r="E353" s="43"/>
      <c r="F353" s="54"/>
      <c r="G353" s="49"/>
      <c r="H353" s="57"/>
    </row>
    <row r="354" spans="1:8" x14ac:dyDescent="0.3">
      <c r="A354" s="4"/>
      <c r="B354" s="19"/>
      <c r="C354" s="60"/>
      <c r="D354" s="43"/>
      <c r="E354" s="43"/>
      <c r="F354" s="54"/>
      <c r="G354" s="49"/>
      <c r="H354" s="57"/>
    </row>
    <row r="355" spans="1:8" x14ac:dyDescent="0.3">
      <c r="A355" s="7"/>
      <c r="B355" s="8"/>
      <c r="C355" s="20"/>
      <c r="D355" s="44"/>
      <c r="E355" s="44"/>
      <c r="F355" s="55"/>
      <c r="G355" s="50"/>
      <c r="H355" s="58"/>
    </row>
    <row r="356" spans="1:8" ht="15" thickBot="1" x14ac:dyDescent="0.35">
      <c r="A356" s="5"/>
      <c r="B356" s="5"/>
      <c r="C356" s="32"/>
      <c r="D356" s="33"/>
      <c r="E356" s="33"/>
      <c r="F356" s="35"/>
      <c r="G356" s="31"/>
      <c r="H356" s="37">
        <f>SUM(H293:H355)</f>
        <v>0</v>
      </c>
    </row>
    <row r="357" spans="1:8" x14ac:dyDescent="0.3">
      <c r="A357" s="61" t="s">
        <v>130</v>
      </c>
      <c r="B357" s="73"/>
      <c r="C357" s="73"/>
      <c r="D357" s="73"/>
      <c r="E357" s="73"/>
      <c r="F357" s="73"/>
      <c r="G357" s="73"/>
      <c r="H357" s="74"/>
    </row>
    <row r="358" spans="1:8" ht="15" thickBot="1" x14ac:dyDescent="0.35">
      <c r="A358" s="75" t="s">
        <v>0</v>
      </c>
      <c r="B358" s="76"/>
      <c r="C358" s="76"/>
      <c r="D358" s="77" t="s">
        <v>1</v>
      </c>
      <c r="E358" s="77"/>
      <c r="F358" s="1" t="s">
        <v>2</v>
      </c>
      <c r="G358" s="13" t="s">
        <v>3</v>
      </c>
      <c r="H358" s="2" t="s">
        <v>4</v>
      </c>
    </row>
    <row r="359" spans="1:8" x14ac:dyDescent="0.3">
      <c r="A359" s="3">
        <v>49</v>
      </c>
      <c r="B359" s="51" t="s">
        <v>6</v>
      </c>
      <c r="C359" s="52"/>
      <c r="D359" s="42"/>
      <c r="E359" s="42"/>
      <c r="F359" s="53"/>
      <c r="G359" s="48">
        <v>1</v>
      </c>
      <c r="H359" s="56">
        <f>F359*G359</f>
        <v>0</v>
      </c>
    </row>
    <row r="360" spans="1:8" x14ac:dyDescent="0.3">
      <c r="A360" s="4"/>
      <c r="B360" s="9" t="s">
        <v>7</v>
      </c>
      <c r="C360" s="6" t="s">
        <v>8</v>
      </c>
      <c r="D360" s="43"/>
      <c r="E360" s="43"/>
      <c r="F360" s="54"/>
      <c r="G360" s="49"/>
      <c r="H360" s="57"/>
    </row>
    <row r="361" spans="1:8" x14ac:dyDescent="0.3">
      <c r="A361" s="4"/>
      <c r="B361" s="9" t="s">
        <v>9</v>
      </c>
      <c r="C361" s="6" t="s">
        <v>10</v>
      </c>
      <c r="D361" s="43"/>
      <c r="E361" s="43"/>
      <c r="F361" s="54"/>
      <c r="G361" s="49"/>
      <c r="H361" s="57"/>
    </row>
    <row r="362" spans="1:8" x14ac:dyDescent="0.3">
      <c r="A362" s="4"/>
      <c r="B362" s="5" t="s">
        <v>11</v>
      </c>
      <c r="C362" s="6">
        <v>2080</v>
      </c>
      <c r="D362" s="43"/>
      <c r="E362" s="43"/>
      <c r="F362" s="54"/>
      <c r="G362" s="49"/>
      <c r="H362" s="57"/>
    </row>
    <row r="363" spans="1:8" x14ac:dyDescent="0.3">
      <c r="A363" s="4"/>
      <c r="B363" s="5"/>
      <c r="C363" s="5"/>
      <c r="D363" s="43"/>
      <c r="E363" s="43"/>
      <c r="F363" s="54"/>
      <c r="G363" s="49"/>
      <c r="H363" s="57"/>
    </row>
    <row r="364" spans="1:8" x14ac:dyDescent="0.3">
      <c r="A364" s="4"/>
      <c r="B364" s="5"/>
      <c r="C364" s="5"/>
      <c r="D364" s="43"/>
      <c r="E364" s="43"/>
      <c r="F364" s="54"/>
      <c r="G364" s="49"/>
      <c r="H364" s="57"/>
    </row>
    <row r="365" spans="1:8" x14ac:dyDescent="0.3">
      <c r="A365" s="7"/>
      <c r="B365" s="8"/>
      <c r="C365" s="8"/>
      <c r="D365" s="44"/>
      <c r="E365" s="44"/>
      <c r="F365" s="55"/>
      <c r="G365" s="50"/>
      <c r="H365" s="58"/>
    </row>
    <row r="366" spans="1:8" ht="15" thickBot="1" x14ac:dyDescent="0.35">
      <c r="A366" s="5"/>
      <c r="B366" s="5"/>
      <c r="C366" s="5"/>
      <c r="D366" s="33"/>
      <c r="E366" s="33"/>
      <c r="F366" s="35"/>
      <c r="G366" s="31"/>
      <c r="H366" s="37">
        <f>SUM(H359)</f>
        <v>0</v>
      </c>
    </row>
    <row r="367" spans="1:8" x14ac:dyDescent="0.3">
      <c r="A367" s="61" t="s">
        <v>131</v>
      </c>
      <c r="B367" s="73"/>
      <c r="C367" s="73"/>
      <c r="D367" s="73"/>
      <c r="E367" s="73"/>
      <c r="F367" s="73"/>
      <c r="G367" s="73"/>
      <c r="H367" s="74"/>
    </row>
    <row r="368" spans="1:8" ht="15" thickBot="1" x14ac:dyDescent="0.35">
      <c r="A368" s="75" t="s">
        <v>0</v>
      </c>
      <c r="B368" s="76"/>
      <c r="C368" s="76"/>
      <c r="D368" s="77" t="s">
        <v>1</v>
      </c>
      <c r="E368" s="77"/>
      <c r="F368" s="1" t="s">
        <v>2</v>
      </c>
      <c r="G368" s="13" t="s">
        <v>3</v>
      </c>
      <c r="H368" s="2" t="s">
        <v>4</v>
      </c>
    </row>
    <row r="369" spans="1:8" x14ac:dyDescent="0.3">
      <c r="A369" s="3">
        <v>50</v>
      </c>
      <c r="B369" s="51" t="s">
        <v>127</v>
      </c>
      <c r="C369" s="51"/>
      <c r="D369" s="42"/>
      <c r="E369" s="72"/>
      <c r="F369" s="45"/>
      <c r="G369" s="48">
        <v>1</v>
      </c>
      <c r="H369" s="56">
        <f>F369*G369</f>
        <v>0</v>
      </c>
    </row>
    <row r="370" spans="1:8" x14ac:dyDescent="0.3">
      <c r="A370" s="4"/>
      <c r="B370" s="5" t="s">
        <v>12</v>
      </c>
      <c r="C370" s="6" t="s">
        <v>16</v>
      </c>
      <c r="D370" s="67"/>
      <c r="E370" s="67"/>
      <c r="F370" s="46"/>
      <c r="G370" s="49"/>
      <c r="H370" s="57"/>
    </row>
    <row r="371" spans="1:8" x14ac:dyDescent="0.3">
      <c r="A371" s="4"/>
      <c r="B371" s="5" t="s">
        <v>14</v>
      </c>
      <c r="C371" s="6" t="s">
        <v>15</v>
      </c>
      <c r="D371" s="67"/>
      <c r="E371" s="67"/>
      <c r="F371" s="46"/>
      <c r="G371" s="49"/>
      <c r="H371" s="57"/>
    </row>
    <row r="372" spans="1:8" x14ac:dyDescent="0.3">
      <c r="A372" s="4"/>
      <c r="B372" s="5" t="s">
        <v>11</v>
      </c>
      <c r="C372" s="6" t="s">
        <v>46</v>
      </c>
      <c r="D372" s="67"/>
      <c r="E372" s="67"/>
      <c r="F372" s="46"/>
      <c r="G372" s="49"/>
      <c r="H372" s="57"/>
    </row>
    <row r="373" spans="1:8" x14ac:dyDescent="0.3">
      <c r="A373" s="4"/>
      <c r="B373" s="19" t="s">
        <v>19</v>
      </c>
      <c r="C373" s="70" t="s">
        <v>20</v>
      </c>
      <c r="D373" s="67"/>
      <c r="E373" s="67"/>
      <c r="F373" s="46"/>
      <c r="G373" s="49"/>
      <c r="H373" s="57"/>
    </row>
    <row r="374" spans="1:8" x14ac:dyDescent="0.3">
      <c r="A374" s="4"/>
      <c r="B374" s="5"/>
      <c r="C374" s="71"/>
      <c r="D374" s="67"/>
      <c r="E374" s="67"/>
      <c r="F374" s="46"/>
      <c r="G374" s="49"/>
      <c r="H374" s="57"/>
    </row>
    <row r="375" spans="1:8" ht="15" thickBot="1" x14ac:dyDescent="0.35">
      <c r="A375" s="7"/>
      <c r="B375" s="8"/>
      <c r="C375" s="8"/>
      <c r="D375" s="68"/>
      <c r="E375" s="68"/>
      <c r="F375" s="47"/>
      <c r="G375" s="50"/>
      <c r="H375" s="58"/>
    </row>
    <row r="376" spans="1:8" x14ac:dyDescent="0.3">
      <c r="A376" s="3">
        <v>51</v>
      </c>
      <c r="B376" s="51" t="s">
        <v>52</v>
      </c>
      <c r="C376" s="51"/>
      <c r="D376" s="42"/>
      <c r="E376" s="72"/>
      <c r="F376" s="45"/>
      <c r="G376" s="48">
        <v>1</v>
      </c>
      <c r="H376" s="56">
        <f>F376*G376</f>
        <v>0</v>
      </c>
    </row>
    <row r="377" spans="1:8" x14ac:dyDescent="0.3">
      <c r="A377" s="4"/>
      <c r="B377" s="5" t="s">
        <v>12</v>
      </c>
      <c r="C377" s="6" t="s">
        <v>16</v>
      </c>
      <c r="D377" s="67"/>
      <c r="E377" s="67"/>
      <c r="F377" s="46"/>
      <c r="G377" s="49"/>
      <c r="H377" s="57"/>
    </row>
    <row r="378" spans="1:8" x14ac:dyDescent="0.3">
      <c r="A378" s="4"/>
      <c r="B378" s="5" t="s">
        <v>14</v>
      </c>
      <c r="C378" s="6" t="s">
        <v>15</v>
      </c>
      <c r="D378" s="67"/>
      <c r="E378" s="67"/>
      <c r="F378" s="46"/>
      <c r="G378" s="49"/>
      <c r="H378" s="57"/>
    </row>
    <row r="379" spans="1:8" x14ac:dyDescent="0.3">
      <c r="A379" s="4"/>
      <c r="B379" s="5" t="s">
        <v>11</v>
      </c>
      <c r="C379" s="6" t="s">
        <v>132</v>
      </c>
      <c r="D379" s="67"/>
      <c r="E379" s="67"/>
      <c r="F379" s="46"/>
      <c r="G379" s="49"/>
      <c r="H379" s="57"/>
    </row>
    <row r="380" spans="1:8" x14ac:dyDescent="0.3">
      <c r="A380" s="4"/>
      <c r="B380" s="19" t="s">
        <v>19</v>
      </c>
      <c r="C380" s="70" t="s">
        <v>20</v>
      </c>
      <c r="D380" s="67"/>
      <c r="E380" s="67"/>
      <c r="F380" s="46"/>
      <c r="G380" s="49"/>
      <c r="H380" s="57"/>
    </row>
    <row r="381" spans="1:8" x14ac:dyDescent="0.3">
      <c r="A381" s="4"/>
      <c r="B381" s="5"/>
      <c r="C381" s="71"/>
      <c r="D381" s="67"/>
      <c r="E381" s="67"/>
      <c r="F381" s="46"/>
      <c r="G381" s="49"/>
      <c r="H381" s="57"/>
    </row>
    <row r="382" spans="1:8" ht="15" thickBot="1" x14ac:dyDescent="0.35">
      <c r="A382" s="7"/>
      <c r="B382" s="8"/>
      <c r="C382" s="8"/>
      <c r="D382" s="68"/>
      <c r="E382" s="68"/>
      <c r="F382" s="47"/>
      <c r="G382" s="50"/>
      <c r="H382" s="58"/>
    </row>
    <row r="383" spans="1:8" x14ac:dyDescent="0.3">
      <c r="A383" s="3">
        <v>52</v>
      </c>
      <c r="B383" s="51" t="s">
        <v>127</v>
      </c>
      <c r="C383" s="51"/>
      <c r="D383" s="42"/>
      <c r="E383" s="72"/>
      <c r="F383" s="45"/>
      <c r="G383" s="48">
        <v>1</v>
      </c>
      <c r="H383" s="56">
        <f>F383*G383</f>
        <v>0</v>
      </c>
    </row>
    <row r="384" spans="1:8" x14ac:dyDescent="0.3">
      <c r="A384" s="4"/>
      <c r="B384" s="5" t="s">
        <v>12</v>
      </c>
      <c r="C384" s="6" t="s">
        <v>16</v>
      </c>
      <c r="D384" s="67"/>
      <c r="E384" s="67"/>
      <c r="F384" s="46"/>
      <c r="G384" s="49"/>
      <c r="H384" s="57"/>
    </row>
    <row r="385" spans="1:8" x14ac:dyDescent="0.3">
      <c r="A385" s="4"/>
      <c r="B385" s="5" t="s">
        <v>14</v>
      </c>
      <c r="C385" s="6" t="s">
        <v>15</v>
      </c>
      <c r="D385" s="67"/>
      <c r="E385" s="67"/>
      <c r="F385" s="46"/>
      <c r="G385" s="49"/>
      <c r="H385" s="57"/>
    </row>
    <row r="386" spans="1:8" x14ac:dyDescent="0.3">
      <c r="A386" s="4"/>
      <c r="B386" s="5" t="s">
        <v>11</v>
      </c>
      <c r="C386" s="6" t="s">
        <v>72</v>
      </c>
      <c r="D386" s="67"/>
      <c r="E386" s="67"/>
      <c r="F386" s="46"/>
      <c r="G386" s="49"/>
      <c r="H386" s="57"/>
    </row>
    <row r="387" spans="1:8" x14ac:dyDescent="0.3">
      <c r="A387" s="4"/>
      <c r="B387" s="19" t="s">
        <v>19</v>
      </c>
      <c r="C387" s="70" t="s">
        <v>20</v>
      </c>
      <c r="D387" s="67"/>
      <c r="E387" s="67"/>
      <c r="F387" s="46"/>
      <c r="G387" s="49"/>
      <c r="H387" s="57"/>
    </row>
    <row r="388" spans="1:8" x14ac:dyDescent="0.3">
      <c r="A388" s="4"/>
      <c r="B388" s="5"/>
      <c r="C388" s="71"/>
      <c r="D388" s="67"/>
      <c r="E388" s="67"/>
      <c r="F388" s="46"/>
      <c r="G388" s="49"/>
      <c r="H388" s="57"/>
    </row>
    <row r="389" spans="1:8" ht="15" thickBot="1" x14ac:dyDescent="0.35">
      <c r="A389" s="7"/>
      <c r="B389" s="8"/>
      <c r="C389" s="8"/>
      <c r="D389" s="68"/>
      <c r="E389" s="68"/>
      <c r="F389" s="47"/>
      <c r="G389" s="50"/>
      <c r="H389" s="58"/>
    </row>
    <row r="390" spans="1:8" x14ac:dyDescent="0.3">
      <c r="A390" s="3">
        <v>53</v>
      </c>
      <c r="B390" s="51" t="s">
        <v>62</v>
      </c>
      <c r="C390" s="51"/>
      <c r="D390" s="42"/>
      <c r="E390" s="72"/>
      <c r="F390" s="45"/>
      <c r="G390" s="48">
        <v>1</v>
      </c>
      <c r="H390" s="56">
        <f>F390*G390</f>
        <v>0</v>
      </c>
    </row>
    <row r="391" spans="1:8" x14ac:dyDescent="0.3">
      <c r="A391" s="4"/>
      <c r="B391" s="5" t="s">
        <v>12</v>
      </c>
      <c r="C391" s="6" t="s">
        <v>16</v>
      </c>
      <c r="D391" s="67"/>
      <c r="E391" s="67"/>
      <c r="F391" s="46"/>
      <c r="G391" s="49"/>
      <c r="H391" s="57"/>
    </row>
    <row r="392" spans="1:8" x14ac:dyDescent="0.3">
      <c r="A392" s="4"/>
      <c r="B392" s="5" t="s">
        <v>14</v>
      </c>
      <c r="C392" s="6" t="s">
        <v>15</v>
      </c>
      <c r="D392" s="67"/>
      <c r="E392" s="67"/>
      <c r="F392" s="46"/>
      <c r="G392" s="49"/>
      <c r="H392" s="57"/>
    </row>
    <row r="393" spans="1:8" x14ac:dyDescent="0.3">
      <c r="A393" s="4"/>
      <c r="B393" s="5" t="s">
        <v>11</v>
      </c>
      <c r="C393" s="6" t="s">
        <v>133</v>
      </c>
      <c r="D393" s="67"/>
      <c r="E393" s="67"/>
      <c r="F393" s="46"/>
      <c r="G393" s="49"/>
      <c r="H393" s="57"/>
    </row>
    <row r="394" spans="1:8" x14ac:dyDescent="0.3">
      <c r="A394" s="4"/>
      <c r="B394" s="19" t="s">
        <v>19</v>
      </c>
      <c r="C394" s="70" t="s">
        <v>20</v>
      </c>
      <c r="D394" s="67"/>
      <c r="E394" s="67"/>
      <c r="F394" s="46"/>
      <c r="G394" s="49"/>
      <c r="H394" s="57"/>
    </row>
    <row r="395" spans="1:8" x14ac:dyDescent="0.3">
      <c r="A395" s="4"/>
      <c r="B395" s="5"/>
      <c r="C395" s="71"/>
      <c r="D395" s="67"/>
      <c r="E395" s="67"/>
      <c r="F395" s="46"/>
      <c r="G395" s="49"/>
      <c r="H395" s="57"/>
    </row>
    <row r="396" spans="1:8" ht="15" thickBot="1" x14ac:dyDescent="0.35">
      <c r="A396" s="7"/>
      <c r="B396" s="8"/>
      <c r="C396" s="8"/>
      <c r="D396" s="68"/>
      <c r="E396" s="68"/>
      <c r="F396" s="47"/>
      <c r="G396" s="50"/>
      <c r="H396" s="58"/>
    </row>
    <row r="397" spans="1:8" x14ac:dyDescent="0.3">
      <c r="A397" s="3">
        <v>54</v>
      </c>
      <c r="B397" s="40" t="s">
        <v>54</v>
      </c>
      <c r="C397" s="41"/>
      <c r="D397" s="42"/>
      <c r="E397" s="42"/>
      <c r="F397" s="45"/>
      <c r="G397" s="48">
        <v>2</v>
      </c>
      <c r="H397" s="56">
        <f>F397*G397</f>
        <v>0</v>
      </c>
    </row>
    <row r="398" spans="1:8" x14ac:dyDescent="0.3">
      <c r="A398" s="4"/>
      <c r="B398" s="5" t="s">
        <v>12</v>
      </c>
      <c r="C398" s="6" t="s">
        <v>16</v>
      </c>
      <c r="D398" s="43"/>
      <c r="E398" s="43"/>
      <c r="F398" s="46"/>
      <c r="G398" s="49"/>
      <c r="H398" s="57"/>
    </row>
    <row r="399" spans="1:8" x14ac:dyDescent="0.3">
      <c r="A399" s="4"/>
      <c r="B399" s="5" t="s">
        <v>14</v>
      </c>
      <c r="C399" s="6" t="s">
        <v>18</v>
      </c>
      <c r="D399" s="43"/>
      <c r="E399" s="43"/>
      <c r="F399" s="46"/>
      <c r="G399" s="49"/>
      <c r="H399" s="57"/>
    </row>
    <row r="400" spans="1:8" x14ac:dyDescent="0.3">
      <c r="A400" s="4"/>
      <c r="B400" s="5" t="s">
        <v>11</v>
      </c>
      <c r="C400" s="6" t="s">
        <v>70</v>
      </c>
      <c r="D400" s="43"/>
      <c r="E400" s="43"/>
      <c r="F400" s="46"/>
      <c r="G400" s="49"/>
      <c r="H400" s="57"/>
    </row>
    <row r="401" spans="1:8" x14ac:dyDescent="0.3">
      <c r="A401" s="4"/>
      <c r="B401" s="19" t="s">
        <v>19</v>
      </c>
      <c r="C401" s="59" t="s">
        <v>20</v>
      </c>
      <c r="D401" s="43"/>
      <c r="E401" s="43"/>
      <c r="F401" s="46"/>
      <c r="G401" s="49"/>
      <c r="H401" s="57"/>
    </row>
    <row r="402" spans="1:8" x14ac:dyDescent="0.3">
      <c r="A402" s="4"/>
      <c r="B402" s="19"/>
      <c r="C402" s="60"/>
      <c r="D402" s="43"/>
      <c r="E402" s="43"/>
      <c r="F402" s="46"/>
      <c r="G402" s="49"/>
      <c r="H402" s="57"/>
    </row>
    <row r="403" spans="1:8" ht="15" thickBot="1" x14ac:dyDescent="0.35">
      <c r="A403" s="7"/>
      <c r="B403" s="8"/>
      <c r="C403" s="26" t="s">
        <v>55</v>
      </c>
      <c r="D403" s="44"/>
      <c r="E403" s="44"/>
      <c r="F403" s="47"/>
      <c r="G403" s="50"/>
      <c r="H403" s="58"/>
    </row>
    <row r="404" spans="1:8" x14ac:dyDescent="0.3">
      <c r="A404" s="3">
        <v>55</v>
      </c>
      <c r="B404" s="40" t="s">
        <v>56</v>
      </c>
      <c r="C404" s="41"/>
      <c r="D404" s="42"/>
      <c r="E404" s="42"/>
      <c r="F404" s="45"/>
      <c r="G404" s="48">
        <v>1</v>
      </c>
      <c r="H404" s="56">
        <f>F404*G404</f>
        <v>0</v>
      </c>
    </row>
    <row r="405" spans="1:8" x14ac:dyDescent="0.3">
      <c r="A405" s="4"/>
      <c r="B405" s="5" t="s">
        <v>12</v>
      </c>
      <c r="C405" s="6" t="s">
        <v>16</v>
      </c>
      <c r="D405" s="43"/>
      <c r="E405" s="43"/>
      <c r="F405" s="46"/>
      <c r="G405" s="49"/>
      <c r="H405" s="57"/>
    </row>
    <row r="406" spans="1:8" x14ac:dyDescent="0.3">
      <c r="A406" s="4"/>
      <c r="B406" s="5" t="s">
        <v>14</v>
      </c>
      <c r="C406" s="6" t="s">
        <v>18</v>
      </c>
      <c r="D406" s="43"/>
      <c r="E406" s="43"/>
      <c r="F406" s="46"/>
      <c r="G406" s="49"/>
      <c r="H406" s="57"/>
    </row>
    <row r="407" spans="1:8" x14ac:dyDescent="0.3">
      <c r="A407" s="4"/>
      <c r="B407" s="5" t="s">
        <v>11</v>
      </c>
      <c r="C407" s="6" t="s">
        <v>70</v>
      </c>
      <c r="D407" s="43"/>
      <c r="E407" s="43"/>
      <c r="F407" s="46"/>
      <c r="G407" s="49"/>
      <c r="H407" s="57"/>
    </row>
    <row r="408" spans="1:8" x14ac:dyDescent="0.3">
      <c r="A408" s="4"/>
      <c r="B408" s="19" t="s">
        <v>19</v>
      </c>
      <c r="C408" s="59" t="s">
        <v>20</v>
      </c>
      <c r="D408" s="43"/>
      <c r="E408" s="43"/>
      <c r="F408" s="46"/>
      <c r="G408" s="49"/>
      <c r="H408" s="57"/>
    </row>
    <row r="409" spans="1:8" x14ac:dyDescent="0.3">
      <c r="A409" s="4"/>
      <c r="B409" s="19"/>
      <c r="C409" s="60"/>
      <c r="D409" s="43"/>
      <c r="E409" s="43"/>
      <c r="F409" s="46"/>
      <c r="G409" s="49"/>
      <c r="H409" s="57"/>
    </row>
    <row r="410" spans="1:8" ht="15" thickBot="1" x14ac:dyDescent="0.35">
      <c r="A410" s="7"/>
      <c r="B410" s="8"/>
      <c r="C410" s="20"/>
      <c r="D410" s="44"/>
      <c r="E410" s="44"/>
      <c r="F410" s="47"/>
      <c r="G410" s="50"/>
      <c r="H410" s="58"/>
    </row>
    <row r="411" spans="1:8" x14ac:dyDescent="0.3">
      <c r="A411" s="3">
        <v>56</v>
      </c>
      <c r="B411" s="40" t="s">
        <v>57</v>
      </c>
      <c r="C411" s="41"/>
      <c r="D411" s="42"/>
      <c r="E411" s="42"/>
      <c r="F411" s="45"/>
      <c r="G411" s="48">
        <v>2</v>
      </c>
      <c r="H411" s="56">
        <f>F411*G411</f>
        <v>0</v>
      </c>
    </row>
    <row r="412" spans="1:8" x14ac:dyDescent="0.3">
      <c r="A412" s="4"/>
      <c r="B412" s="5" t="s">
        <v>12</v>
      </c>
      <c r="C412" s="6" t="s">
        <v>16</v>
      </c>
      <c r="D412" s="43"/>
      <c r="E412" s="43"/>
      <c r="F412" s="46"/>
      <c r="G412" s="49"/>
      <c r="H412" s="57"/>
    </row>
    <row r="413" spans="1:8" x14ac:dyDescent="0.3">
      <c r="A413" s="4"/>
      <c r="B413" s="5" t="s">
        <v>14</v>
      </c>
      <c r="C413" s="6" t="s">
        <v>18</v>
      </c>
      <c r="D413" s="43"/>
      <c r="E413" s="43"/>
      <c r="F413" s="46"/>
      <c r="G413" s="49"/>
      <c r="H413" s="57"/>
    </row>
    <row r="414" spans="1:8" x14ac:dyDescent="0.3">
      <c r="A414" s="4"/>
      <c r="B414" s="5" t="s">
        <v>11</v>
      </c>
      <c r="C414" s="6" t="s">
        <v>115</v>
      </c>
      <c r="D414" s="43"/>
      <c r="E414" s="43"/>
      <c r="F414" s="46"/>
      <c r="G414" s="49"/>
      <c r="H414" s="57"/>
    </row>
    <row r="415" spans="1:8" x14ac:dyDescent="0.3">
      <c r="A415" s="4"/>
      <c r="B415" s="19" t="s">
        <v>19</v>
      </c>
      <c r="C415" s="59" t="s">
        <v>20</v>
      </c>
      <c r="D415" s="43"/>
      <c r="E415" s="43"/>
      <c r="F415" s="46"/>
      <c r="G415" s="49"/>
      <c r="H415" s="57"/>
    </row>
    <row r="416" spans="1:8" x14ac:dyDescent="0.3">
      <c r="A416" s="4"/>
      <c r="B416" s="19"/>
      <c r="C416" s="60"/>
      <c r="D416" s="43"/>
      <c r="E416" s="43"/>
      <c r="F416" s="46"/>
      <c r="G416" s="49"/>
      <c r="H416" s="57"/>
    </row>
    <row r="417" spans="1:8" ht="15" thickBot="1" x14ac:dyDescent="0.35">
      <c r="A417" s="7"/>
      <c r="B417" s="8"/>
      <c r="C417" s="20"/>
      <c r="D417" s="44"/>
      <c r="E417" s="44"/>
      <c r="F417" s="47"/>
      <c r="G417" s="50"/>
      <c r="H417" s="58"/>
    </row>
    <row r="418" spans="1:8" x14ac:dyDescent="0.3">
      <c r="A418" s="3">
        <v>57</v>
      </c>
      <c r="B418" s="51" t="s">
        <v>75</v>
      </c>
      <c r="C418" s="52"/>
      <c r="D418" s="42"/>
      <c r="E418" s="42"/>
      <c r="F418" s="45"/>
      <c r="G418" s="48">
        <v>1</v>
      </c>
      <c r="H418" s="56">
        <f>F418*G418</f>
        <v>0</v>
      </c>
    </row>
    <row r="419" spans="1:8" x14ac:dyDescent="0.3">
      <c r="A419" s="4"/>
      <c r="B419" s="5" t="s">
        <v>12</v>
      </c>
      <c r="C419" s="6" t="s">
        <v>16</v>
      </c>
      <c r="D419" s="43"/>
      <c r="E419" s="43"/>
      <c r="F419" s="46"/>
      <c r="G419" s="49"/>
      <c r="H419" s="57"/>
    </row>
    <row r="420" spans="1:8" x14ac:dyDescent="0.3">
      <c r="A420" s="4"/>
      <c r="B420" s="5" t="s">
        <v>14</v>
      </c>
      <c r="C420" s="6" t="s">
        <v>18</v>
      </c>
      <c r="D420" s="43"/>
      <c r="E420" s="43"/>
      <c r="F420" s="46"/>
      <c r="G420" s="49"/>
      <c r="H420" s="57"/>
    </row>
    <row r="421" spans="1:8" x14ac:dyDescent="0.3">
      <c r="A421" s="4"/>
      <c r="B421" s="5" t="s">
        <v>11</v>
      </c>
      <c r="C421" s="6" t="s">
        <v>74</v>
      </c>
      <c r="D421" s="43"/>
      <c r="E421" s="43"/>
      <c r="F421" s="46"/>
      <c r="G421" s="49"/>
      <c r="H421" s="57"/>
    </row>
    <row r="422" spans="1:8" x14ac:dyDescent="0.3">
      <c r="A422" s="4"/>
      <c r="B422" s="19" t="s">
        <v>19</v>
      </c>
      <c r="C422" s="59" t="s">
        <v>20</v>
      </c>
      <c r="D422" s="43"/>
      <c r="E422" s="43"/>
      <c r="F422" s="46"/>
      <c r="G422" s="49"/>
      <c r="H422" s="57"/>
    </row>
    <row r="423" spans="1:8" x14ac:dyDescent="0.3">
      <c r="A423" s="4"/>
      <c r="B423" s="19"/>
      <c r="C423" s="60"/>
      <c r="D423" s="43"/>
      <c r="E423" s="43"/>
      <c r="F423" s="46"/>
      <c r="G423" s="49"/>
      <c r="H423" s="57"/>
    </row>
    <row r="424" spans="1:8" ht="15" thickBot="1" x14ac:dyDescent="0.35">
      <c r="A424" s="7"/>
      <c r="B424" s="8"/>
      <c r="C424" s="20"/>
      <c r="D424" s="44"/>
      <c r="E424" s="44"/>
      <c r="F424" s="47"/>
      <c r="G424" s="50"/>
      <c r="H424" s="58"/>
    </row>
    <row r="425" spans="1:8" x14ac:dyDescent="0.3">
      <c r="A425" s="3">
        <v>58</v>
      </c>
      <c r="B425" s="51" t="s">
        <v>134</v>
      </c>
      <c r="C425" s="52"/>
      <c r="D425" s="42"/>
      <c r="E425" s="42"/>
      <c r="F425" s="45"/>
      <c r="G425" s="48">
        <v>1</v>
      </c>
      <c r="H425" s="56">
        <f>F425*G425</f>
        <v>0</v>
      </c>
    </row>
    <row r="426" spans="1:8" x14ac:dyDescent="0.3">
      <c r="A426" s="4"/>
      <c r="B426" s="5" t="s">
        <v>12</v>
      </c>
      <c r="C426" s="6" t="s">
        <v>16</v>
      </c>
      <c r="D426" s="43"/>
      <c r="E426" s="43"/>
      <c r="F426" s="46"/>
      <c r="G426" s="49"/>
      <c r="H426" s="57"/>
    </row>
    <row r="427" spans="1:8" x14ac:dyDescent="0.3">
      <c r="A427" s="4"/>
      <c r="B427" s="5" t="s">
        <v>14</v>
      </c>
      <c r="C427" s="6" t="s">
        <v>18</v>
      </c>
      <c r="D427" s="43"/>
      <c r="E427" s="43"/>
      <c r="F427" s="46"/>
      <c r="G427" s="49"/>
      <c r="H427" s="57"/>
    </row>
    <row r="428" spans="1:8" x14ac:dyDescent="0.3">
      <c r="A428" s="4"/>
      <c r="B428" s="9" t="s">
        <v>123</v>
      </c>
      <c r="C428" s="6" t="s">
        <v>88</v>
      </c>
      <c r="D428" s="43"/>
      <c r="E428" s="43"/>
      <c r="F428" s="46"/>
      <c r="G428" s="49"/>
      <c r="H428" s="57"/>
    </row>
    <row r="429" spans="1:8" x14ac:dyDescent="0.3">
      <c r="A429" s="4"/>
      <c r="B429" s="9" t="s">
        <v>124</v>
      </c>
      <c r="C429" s="22" t="s">
        <v>125</v>
      </c>
      <c r="D429" s="43"/>
      <c r="E429" s="43"/>
      <c r="F429" s="46"/>
      <c r="G429" s="49"/>
      <c r="H429" s="57"/>
    </row>
    <row r="430" spans="1:8" x14ac:dyDescent="0.3">
      <c r="A430" s="4"/>
      <c r="B430" s="19" t="s">
        <v>19</v>
      </c>
      <c r="C430" s="60" t="s">
        <v>20</v>
      </c>
      <c r="D430" s="43"/>
      <c r="E430" s="43"/>
      <c r="F430" s="46"/>
      <c r="G430" s="49"/>
      <c r="H430" s="57"/>
    </row>
    <row r="431" spans="1:8" ht="15" thickBot="1" x14ac:dyDescent="0.35">
      <c r="A431" s="7"/>
      <c r="B431" s="8"/>
      <c r="C431" s="86"/>
      <c r="D431" s="44"/>
      <c r="E431" s="44"/>
      <c r="F431" s="47"/>
      <c r="G431" s="50"/>
      <c r="H431" s="58"/>
    </row>
    <row r="432" spans="1:8" x14ac:dyDescent="0.3">
      <c r="A432" s="3">
        <v>59</v>
      </c>
      <c r="B432" s="40" t="s">
        <v>64</v>
      </c>
      <c r="C432" s="41"/>
      <c r="D432" s="42"/>
      <c r="E432" s="42"/>
      <c r="F432" s="45"/>
      <c r="G432" s="48">
        <v>1</v>
      </c>
      <c r="H432" s="56">
        <f>F432*G432</f>
        <v>0</v>
      </c>
    </row>
    <row r="433" spans="1:8" x14ac:dyDescent="0.3">
      <c r="A433" s="4"/>
      <c r="B433" s="5" t="s">
        <v>12</v>
      </c>
      <c r="C433" s="6" t="s">
        <v>16</v>
      </c>
      <c r="D433" s="43"/>
      <c r="E433" s="43"/>
      <c r="F433" s="46"/>
      <c r="G433" s="49"/>
      <c r="H433" s="57"/>
    </row>
    <row r="434" spans="1:8" x14ac:dyDescent="0.3">
      <c r="A434" s="4"/>
      <c r="B434" s="5" t="s">
        <v>14</v>
      </c>
      <c r="C434" s="6" t="s">
        <v>15</v>
      </c>
      <c r="D434" s="43"/>
      <c r="E434" s="43"/>
      <c r="F434" s="46"/>
      <c r="G434" s="49"/>
      <c r="H434" s="57"/>
    </row>
    <row r="435" spans="1:8" x14ac:dyDescent="0.3">
      <c r="A435" s="4"/>
      <c r="B435" s="5" t="s">
        <v>11</v>
      </c>
      <c r="C435" s="6" t="s">
        <v>71</v>
      </c>
      <c r="D435" s="43"/>
      <c r="E435" s="43"/>
      <c r="F435" s="46"/>
      <c r="G435" s="49"/>
      <c r="H435" s="57"/>
    </row>
    <row r="436" spans="1:8" x14ac:dyDescent="0.3">
      <c r="A436" s="4"/>
      <c r="B436" s="19" t="s">
        <v>19</v>
      </c>
      <c r="C436" s="59" t="s">
        <v>20</v>
      </c>
      <c r="D436" s="43"/>
      <c r="E436" s="43"/>
      <c r="F436" s="46"/>
      <c r="G436" s="49"/>
      <c r="H436" s="57"/>
    </row>
    <row r="437" spans="1:8" x14ac:dyDescent="0.3">
      <c r="A437" s="4"/>
      <c r="B437" s="19"/>
      <c r="C437" s="60"/>
      <c r="D437" s="43"/>
      <c r="E437" s="43"/>
      <c r="F437" s="46"/>
      <c r="G437" s="49"/>
      <c r="H437" s="57"/>
    </row>
    <row r="438" spans="1:8" ht="15" thickBot="1" x14ac:dyDescent="0.35">
      <c r="A438" s="7"/>
      <c r="B438" s="8"/>
      <c r="C438" s="20"/>
      <c r="D438" s="44"/>
      <c r="E438" s="44"/>
      <c r="F438" s="47"/>
      <c r="G438" s="50"/>
      <c r="H438" s="58"/>
    </row>
    <row r="439" spans="1:8" x14ac:dyDescent="0.3">
      <c r="A439" s="3">
        <v>60</v>
      </c>
      <c r="B439" s="51" t="s">
        <v>39</v>
      </c>
      <c r="C439" s="51"/>
      <c r="D439" s="42"/>
      <c r="E439" s="72"/>
      <c r="F439" s="45"/>
      <c r="G439" s="48">
        <v>1</v>
      </c>
      <c r="H439" s="56">
        <f>F439*G439</f>
        <v>0</v>
      </c>
    </row>
    <row r="440" spans="1:8" x14ac:dyDescent="0.3">
      <c r="A440" s="4"/>
      <c r="B440" s="5" t="s">
        <v>40</v>
      </c>
      <c r="C440" s="6" t="s">
        <v>16</v>
      </c>
      <c r="D440" s="67"/>
      <c r="E440" s="67"/>
      <c r="F440" s="46"/>
      <c r="G440" s="49"/>
      <c r="H440" s="57"/>
    </row>
    <row r="441" spans="1:8" x14ac:dyDescent="0.3">
      <c r="A441" s="4"/>
      <c r="B441" s="5" t="s">
        <v>41</v>
      </c>
      <c r="C441" s="6" t="s">
        <v>45</v>
      </c>
      <c r="D441" s="67"/>
      <c r="E441" s="67"/>
      <c r="F441" s="46"/>
      <c r="G441" s="49"/>
      <c r="H441" s="57"/>
    </row>
    <row r="442" spans="1:8" x14ac:dyDescent="0.3">
      <c r="A442" s="4"/>
      <c r="B442" s="5" t="s">
        <v>11</v>
      </c>
      <c r="C442" s="6" t="s">
        <v>135</v>
      </c>
      <c r="D442" s="67"/>
      <c r="E442" s="67"/>
      <c r="F442" s="46"/>
      <c r="G442" s="49"/>
      <c r="H442" s="57"/>
    </row>
    <row r="443" spans="1:8" x14ac:dyDescent="0.3">
      <c r="A443" s="4"/>
      <c r="B443" s="19" t="s">
        <v>19</v>
      </c>
      <c r="C443" s="70" t="s">
        <v>20</v>
      </c>
      <c r="D443" s="67"/>
      <c r="E443" s="67"/>
      <c r="F443" s="46"/>
      <c r="G443" s="49"/>
      <c r="H443" s="57"/>
    </row>
    <row r="444" spans="1:8" x14ac:dyDescent="0.3">
      <c r="A444" s="4"/>
      <c r="B444" s="5"/>
      <c r="C444" s="71"/>
      <c r="D444" s="67"/>
      <c r="E444" s="67"/>
      <c r="F444" s="46"/>
      <c r="G444" s="49"/>
      <c r="H444" s="57"/>
    </row>
    <row r="445" spans="1:8" ht="15" thickBot="1" x14ac:dyDescent="0.35">
      <c r="A445" s="7"/>
      <c r="B445" s="8"/>
      <c r="C445" s="8"/>
      <c r="D445" s="68"/>
      <c r="E445" s="68"/>
      <c r="F445" s="47"/>
      <c r="G445" s="50"/>
      <c r="H445" s="58"/>
    </row>
    <row r="446" spans="1:8" x14ac:dyDescent="0.3">
      <c r="A446" s="3">
        <v>61</v>
      </c>
      <c r="B446" s="51" t="s">
        <v>66</v>
      </c>
      <c r="C446" s="51"/>
      <c r="D446" s="42"/>
      <c r="E446" s="72"/>
      <c r="F446" s="45"/>
      <c r="G446" s="48">
        <v>1</v>
      </c>
      <c r="H446" s="56">
        <f>F446*G446</f>
        <v>0</v>
      </c>
    </row>
    <row r="447" spans="1:8" x14ac:dyDescent="0.3">
      <c r="A447" s="4"/>
      <c r="B447" s="5" t="s">
        <v>12</v>
      </c>
      <c r="C447" s="6" t="s">
        <v>16</v>
      </c>
      <c r="D447" s="67"/>
      <c r="E447" s="67"/>
      <c r="F447" s="46"/>
      <c r="G447" s="49"/>
      <c r="H447" s="57"/>
    </row>
    <row r="448" spans="1:8" x14ac:dyDescent="0.3">
      <c r="A448" s="4"/>
      <c r="B448" s="5" t="s">
        <v>14</v>
      </c>
      <c r="C448" s="6" t="s">
        <v>15</v>
      </c>
      <c r="D448" s="67"/>
      <c r="E448" s="67"/>
      <c r="F448" s="46"/>
      <c r="G448" s="49"/>
      <c r="H448" s="57"/>
    </row>
    <row r="449" spans="1:8" x14ac:dyDescent="0.3">
      <c r="A449" s="4"/>
      <c r="B449" s="5" t="s">
        <v>11</v>
      </c>
      <c r="C449" s="6" t="s">
        <v>67</v>
      </c>
      <c r="D449" s="67"/>
      <c r="E449" s="67"/>
      <c r="F449" s="46"/>
      <c r="G449" s="49"/>
      <c r="H449" s="57"/>
    </row>
    <row r="450" spans="1:8" x14ac:dyDescent="0.3">
      <c r="A450" s="4"/>
      <c r="B450" s="19" t="s">
        <v>19</v>
      </c>
      <c r="C450" s="70" t="s">
        <v>20</v>
      </c>
      <c r="D450" s="67"/>
      <c r="E450" s="67"/>
      <c r="F450" s="46"/>
      <c r="G450" s="49"/>
      <c r="H450" s="57"/>
    </row>
    <row r="451" spans="1:8" x14ac:dyDescent="0.3">
      <c r="A451" s="4"/>
      <c r="B451" s="5"/>
      <c r="C451" s="71"/>
      <c r="D451" s="67"/>
      <c r="E451" s="67"/>
      <c r="F451" s="46"/>
      <c r="G451" s="49"/>
      <c r="H451" s="57"/>
    </row>
    <row r="452" spans="1:8" ht="15" thickBot="1" x14ac:dyDescent="0.35">
      <c r="A452" s="4"/>
      <c r="B452" s="5"/>
      <c r="C452" s="5"/>
      <c r="D452" s="67"/>
      <c r="E452" s="67"/>
      <c r="F452" s="46"/>
      <c r="G452" s="49"/>
      <c r="H452" s="58"/>
    </row>
    <row r="453" spans="1:8" x14ac:dyDescent="0.3">
      <c r="A453" s="3">
        <v>62</v>
      </c>
      <c r="B453" s="51" t="s">
        <v>31</v>
      </c>
      <c r="C453" s="52"/>
      <c r="D453" s="42"/>
      <c r="E453" s="42"/>
      <c r="F453" s="53"/>
      <c r="G453" s="48">
        <v>2</v>
      </c>
      <c r="H453" s="56">
        <f>F453*G453</f>
        <v>0</v>
      </c>
    </row>
    <row r="454" spans="1:8" x14ac:dyDescent="0.3">
      <c r="A454" s="4"/>
      <c r="B454" s="9" t="s">
        <v>7</v>
      </c>
      <c r="C454" s="6" t="s">
        <v>32</v>
      </c>
      <c r="D454" s="43"/>
      <c r="E454" s="43"/>
      <c r="F454" s="54"/>
      <c r="G454" s="49"/>
      <c r="H454" s="57"/>
    </row>
    <row r="455" spans="1:8" x14ac:dyDescent="0.3">
      <c r="A455" s="4"/>
      <c r="B455" s="9" t="s">
        <v>9</v>
      </c>
      <c r="C455" s="6" t="s">
        <v>33</v>
      </c>
      <c r="D455" s="43"/>
      <c r="E455" s="43"/>
      <c r="F455" s="54"/>
      <c r="G455" s="49"/>
      <c r="H455" s="57"/>
    </row>
    <row r="456" spans="1:8" x14ac:dyDescent="0.3">
      <c r="A456" s="4"/>
      <c r="B456" s="5" t="s">
        <v>11</v>
      </c>
      <c r="C456" s="6" t="s">
        <v>34</v>
      </c>
      <c r="D456" s="43"/>
      <c r="E456" s="43"/>
      <c r="F456" s="54"/>
      <c r="G456" s="49"/>
      <c r="H456" s="57"/>
    </row>
    <row r="457" spans="1:8" x14ac:dyDescent="0.3">
      <c r="A457" s="4"/>
      <c r="B457" s="19" t="s">
        <v>19</v>
      </c>
      <c r="C457" s="59" t="s">
        <v>35</v>
      </c>
      <c r="D457" s="43"/>
      <c r="E457" s="43"/>
      <c r="F457" s="54"/>
      <c r="G457" s="49"/>
      <c r="H457" s="57"/>
    </row>
    <row r="458" spans="1:8" x14ac:dyDescent="0.3">
      <c r="A458" s="4"/>
      <c r="B458" s="19"/>
      <c r="C458" s="60"/>
      <c r="D458" s="43"/>
      <c r="E458" s="43"/>
      <c r="F458" s="54"/>
      <c r="G458" s="49"/>
      <c r="H458" s="57"/>
    </row>
    <row r="459" spans="1:8" ht="15" thickBot="1" x14ac:dyDescent="0.35">
      <c r="A459" s="7"/>
      <c r="B459" s="8"/>
      <c r="C459" s="20"/>
      <c r="D459" s="44"/>
      <c r="E459" s="44"/>
      <c r="F459" s="55"/>
      <c r="G459" s="50"/>
      <c r="H459" s="58"/>
    </row>
    <row r="460" spans="1:8" x14ac:dyDescent="0.3">
      <c r="A460" s="3">
        <v>63</v>
      </c>
      <c r="B460" s="51" t="s">
        <v>36</v>
      </c>
      <c r="C460" s="52"/>
      <c r="D460" s="42"/>
      <c r="E460" s="42"/>
      <c r="F460" s="53"/>
      <c r="G460" s="48">
        <v>2</v>
      </c>
      <c r="H460" s="56">
        <f>F460*G460</f>
        <v>0</v>
      </c>
    </row>
    <row r="461" spans="1:8" x14ac:dyDescent="0.3">
      <c r="A461" s="4"/>
      <c r="B461" s="9" t="s">
        <v>7</v>
      </c>
      <c r="C461" s="6" t="s">
        <v>37</v>
      </c>
      <c r="D461" s="43"/>
      <c r="E461" s="43"/>
      <c r="F461" s="54"/>
      <c r="G461" s="49"/>
      <c r="H461" s="57"/>
    </row>
    <row r="462" spans="1:8" x14ac:dyDescent="0.3">
      <c r="A462" s="4"/>
      <c r="B462" s="9" t="s">
        <v>9</v>
      </c>
      <c r="C462" s="6" t="s">
        <v>33</v>
      </c>
      <c r="D462" s="43"/>
      <c r="E462" s="43"/>
      <c r="F462" s="54"/>
      <c r="G462" s="49"/>
      <c r="H462" s="57"/>
    </row>
    <row r="463" spans="1:8" x14ac:dyDescent="0.3">
      <c r="A463" s="4"/>
      <c r="B463" s="5" t="s">
        <v>11</v>
      </c>
      <c r="C463" s="6" t="s">
        <v>38</v>
      </c>
      <c r="D463" s="43"/>
      <c r="E463" s="43"/>
      <c r="F463" s="54"/>
      <c r="G463" s="49"/>
      <c r="H463" s="57"/>
    </row>
    <row r="464" spans="1:8" x14ac:dyDescent="0.3">
      <c r="A464" s="4"/>
      <c r="B464" s="19" t="s">
        <v>19</v>
      </c>
      <c r="C464" s="59" t="s">
        <v>15</v>
      </c>
      <c r="D464" s="43"/>
      <c r="E464" s="43"/>
      <c r="F464" s="54"/>
      <c r="G464" s="49"/>
      <c r="H464" s="57"/>
    </row>
    <row r="465" spans="1:8" x14ac:dyDescent="0.3">
      <c r="A465" s="4"/>
      <c r="B465" s="19"/>
      <c r="C465" s="60"/>
      <c r="D465" s="43"/>
      <c r="E465" s="43"/>
      <c r="F465" s="54"/>
      <c r="G465" s="49"/>
      <c r="H465" s="57"/>
    </row>
    <row r="466" spans="1:8" x14ac:dyDescent="0.3">
      <c r="A466" s="7"/>
      <c r="B466" s="8"/>
      <c r="C466" s="20"/>
      <c r="D466" s="44"/>
      <c r="E466" s="44"/>
      <c r="F466" s="55"/>
      <c r="G466" s="50"/>
      <c r="H466" s="58"/>
    </row>
    <row r="467" spans="1:8" ht="15" thickBot="1" x14ac:dyDescent="0.35">
      <c r="A467" s="5"/>
      <c r="B467" s="5"/>
      <c r="C467" s="32"/>
      <c r="D467" s="33"/>
      <c r="E467" s="33"/>
      <c r="F467" s="35"/>
      <c r="G467" s="31"/>
      <c r="H467" s="37">
        <f>SUM(H369:H466)</f>
        <v>0</v>
      </c>
    </row>
    <row r="468" spans="1:8" x14ac:dyDescent="0.3">
      <c r="A468" s="61" t="s">
        <v>136</v>
      </c>
      <c r="B468" s="73"/>
      <c r="C468" s="73"/>
      <c r="D468" s="73"/>
      <c r="E468" s="73"/>
      <c r="F468" s="73"/>
      <c r="G468" s="73"/>
      <c r="H468" s="74"/>
    </row>
    <row r="469" spans="1:8" ht="15" thickBot="1" x14ac:dyDescent="0.35">
      <c r="A469" s="64" t="s">
        <v>0</v>
      </c>
      <c r="B469" s="65"/>
      <c r="C469" s="65"/>
      <c r="D469" s="66" t="s">
        <v>1</v>
      </c>
      <c r="E469" s="66"/>
      <c r="F469" s="15" t="s">
        <v>2</v>
      </c>
      <c r="G469" s="16" t="s">
        <v>3</v>
      </c>
      <c r="H469" s="17" t="s">
        <v>4</v>
      </c>
    </row>
    <row r="470" spans="1:8" x14ac:dyDescent="0.3">
      <c r="A470" s="3">
        <v>64</v>
      </c>
      <c r="B470" s="51" t="s">
        <v>127</v>
      </c>
      <c r="C470" s="51"/>
      <c r="D470" s="42"/>
      <c r="E470" s="72"/>
      <c r="F470" s="45"/>
      <c r="G470" s="48">
        <v>1</v>
      </c>
      <c r="H470" s="56">
        <f>F470*G470</f>
        <v>0</v>
      </c>
    </row>
    <row r="471" spans="1:8" x14ac:dyDescent="0.3">
      <c r="A471" s="4"/>
      <c r="B471" s="5" t="s">
        <v>12</v>
      </c>
      <c r="C471" s="6" t="s">
        <v>43</v>
      </c>
      <c r="D471" s="67"/>
      <c r="E471" s="67"/>
      <c r="F471" s="46"/>
      <c r="G471" s="49"/>
      <c r="H471" s="57"/>
    </row>
    <row r="472" spans="1:8" x14ac:dyDescent="0.3">
      <c r="A472" s="4"/>
      <c r="B472" s="5" t="s">
        <v>14</v>
      </c>
      <c r="C472" s="6" t="s">
        <v>15</v>
      </c>
      <c r="D472" s="67"/>
      <c r="E472" s="67"/>
      <c r="F472" s="46"/>
      <c r="G472" s="49"/>
      <c r="H472" s="57"/>
    </row>
    <row r="473" spans="1:8" x14ac:dyDescent="0.3">
      <c r="A473" s="4"/>
      <c r="B473" s="5" t="s">
        <v>11</v>
      </c>
      <c r="C473" s="6" t="s">
        <v>51</v>
      </c>
      <c r="D473" s="67"/>
      <c r="E473" s="67"/>
      <c r="F473" s="46"/>
      <c r="G473" s="49"/>
      <c r="H473" s="57"/>
    </row>
    <row r="474" spans="1:8" x14ac:dyDescent="0.3">
      <c r="A474" s="4"/>
      <c r="B474" s="19" t="s">
        <v>19</v>
      </c>
      <c r="C474" s="70" t="s">
        <v>20</v>
      </c>
      <c r="D474" s="67"/>
      <c r="E474" s="67"/>
      <c r="F474" s="46"/>
      <c r="G474" s="49"/>
      <c r="H474" s="57"/>
    </row>
    <row r="475" spans="1:8" x14ac:dyDescent="0.3">
      <c r="A475" s="4"/>
      <c r="B475" s="5"/>
      <c r="C475" s="71"/>
      <c r="D475" s="67"/>
      <c r="E475" s="67"/>
      <c r="F475" s="46"/>
      <c r="G475" s="49"/>
      <c r="H475" s="57"/>
    </row>
    <row r="476" spans="1:8" ht="15" thickBot="1" x14ac:dyDescent="0.35">
      <c r="A476" s="4"/>
      <c r="B476" s="5"/>
      <c r="C476" s="5"/>
      <c r="D476" s="67"/>
      <c r="E476" s="67"/>
      <c r="F476" s="46"/>
      <c r="G476" s="49"/>
      <c r="H476" s="58"/>
    </row>
    <row r="477" spans="1:8" x14ac:dyDescent="0.3">
      <c r="A477" s="3">
        <v>65</v>
      </c>
      <c r="B477" s="51" t="s">
        <v>107</v>
      </c>
      <c r="C477" s="52"/>
      <c r="D477" s="42"/>
      <c r="E477" s="42"/>
      <c r="F477" s="45"/>
      <c r="G477" s="48">
        <v>1</v>
      </c>
      <c r="H477" s="56">
        <f>F477*G477</f>
        <v>0</v>
      </c>
    </row>
    <row r="478" spans="1:8" x14ac:dyDescent="0.3">
      <c r="A478" s="4"/>
      <c r="B478" s="5" t="s">
        <v>12</v>
      </c>
      <c r="C478" s="6" t="s">
        <v>16</v>
      </c>
      <c r="D478" s="43"/>
      <c r="E478" s="43"/>
      <c r="F478" s="46"/>
      <c r="G478" s="49"/>
      <c r="H478" s="57"/>
    </row>
    <row r="479" spans="1:8" x14ac:dyDescent="0.3">
      <c r="A479" s="4"/>
      <c r="B479" s="5" t="s">
        <v>14</v>
      </c>
      <c r="C479" s="6" t="s">
        <v>15</v>
      </c>
      <c r="D479" s="43"/>
      <c r="E479" s="43"/>
      <c r="F479" s="46"/>
      <c r="G479" s="49"/>
      <c r="H479" s="57"/>
    </row>
    <row r="480" spans="1:8" x14ac:dyDescent="0.3">
      <c r="A480" s="4"/>
      <c r="B480" s="5" t="s">
        <v>11</v>
      </c>
      <c r="C480" s="6" t="s">
        <v>51</v>
      </c>
      <c r="D480" s="43"/>
      <c r="E480" s="43"/>
      <c r="F480" s="46"/>
      <c r="G480" s="49"/>
      <c r="H480" s="57"/>
    </row>
    <row r="481" spans="1:8" x14ac:dyDescent="0.3">
      <c r="A481" s="4"/>
      <c r="B481" s="19" t="s">
        <v>19</v>
      </c>
      <c r="C481" s="70" t="s">
        <v>20</v>
      </c>
      <c r="D481" s="43"/>
      <c r="E481" s="43"/>
      <c r="F481" s="46"/>
      <c r="G481" s="49"/>
      <c r="H481" s="57"/>
    </row>
    <row r="482" spans="1:8" x14ac:dyDescent="0.3">
      <c r="A482" s="4"/>
      <c r="B482" s="5"/>
      <c r="C482" s="71"/>
      <c r="D482" s="43"/>
      <c r="E482" s="43"/>
      <c r="F482" s="46"/>
      <c r="G482" s="49"/>
      <c r="H482" s="57"/>
    </row>
    <row r="483" spans="1:8" ht="15" thickBot="1" x14ac:dyDescent="0.35">
      <c r="A483" s="7"/>
      <c r="B483" s="8"/>
      <c r="C483" s="8"/>
      <c r="D483" s="44"/>
      <c r="E483" s="44"/>
      <c r="F483" s="47"/>
      <c r="G483" s="50"/>
      <c r="H483" s="58"/>
    </row>
    <row r="484" spans="1:8" x14ac:dyDescent="0.3">
      <c r="A484" s="3">
        <v>66</v>
      </c>
      <c r="B484" s="40" t="s">
        <v>57</v>
      </c>
      <c r="C484" s="41"/>
      <c r="D484" s="42"/>
      <c r="E484" s="42"/>
      <c r="F484" s="45"/>
      <c r="G484" s="48">
        <v>4</v>
      </c>
      <c r="H484" s="56">
        <f>F484*G484</f>
        <v>0</v>
      </c>
    </row>
    <row r="485" spans="1:8" x14ac:dyDescent="0.3">
      <c r="A485" s="4"/>
      <c r="B485" s="5" t="s">
        <v>12</v>
      </c>
      <c r="C485" s="6" t="s">
        <v>43</v>
      </c>
      <c r="D485" s="43"/>
      <c r="E485" s="43"/>
      <c r="F485" s="46"/>
      <c r="G485" s="49"/>
      <c r="H485" s="57"/>
    </row>
    <row r="486" spans="1:8" x14ac:dyDescent="0.3">
      <c r="A486" s="4"/>
      <c r="B486" s="5" t="s">
        <v>14</v>
      </c>
      <c r="C486" s="6" t="s">
        <v>16</v>
      </c>
      <c r="D486" s="43"/>
      <c r="E486" s="43"/>
      <c r="F486" s="46"/>
      <c r="G486" s="49"/>
      <c r="H486" s="57"/>
    </row>
    <row r="487" spans="1:8" x14ac:dyDescent="0.3">
      <c r="A487" s="4"/>
      <c r="B487" s="5" t="s">
        <v>11</v>
      </c>
      <c r="C487" s="6" t="s">
        <v>115</v>
      </c>
      <c r="D487" s="43"/>
      <c r="E487" s="43"/>
      <c r="F487" s="46"/>
      <c r="G487" s="49"/>
      <c r="H487" s="57"/>
    </row>
    <row r="488" spans="1:8" x14ac:dyDescent="0.3">
      <c r="A488" s="4"/>
      <c r="B488" s="19" t="s">
        <v>19</v>
      </c>
      <c r="C488" s="59" t="s">
        <v>20</v>
      </c>
      <c r="D488" s="43"/>
      <c r="E488" s="43"/>
      <c r="F488" s="46"/>
      <c r="G488" s="49"/>
      <c r="H488" s="57"/>
    </row>
    <row r="489" spans="1:8" x14ac:dyDescent="0.3">
      <c r="A489" s="4"/>
      <c r="B489" s="19"/>
      <c r="C489" s="60"/>
      <c r="D489" s="43"/>
      <c r="E489" s="43"/>
      <c r="F489" s="46"/>
      <c r="G489" s="49"/>
      <c r="H489" s="57"/>
    </row>
    <row r="490" spans="1:8" ht="15" thickBot="1" x14ac:dyDescent="0.35">
      <c r="A490" s="7"/>
      <c r="B490" s="8"/>
      <c r="C490" s="20"/>
      <c r="D490" s="44"/>
      <c r="E490" s="44"/>
      <c r="F490" s="47"/>
      <c r="G490" s="50"/>
      <c r="H490" s="58"/>
    </row>
    <row r="491" spans="1:8" x14ac:dyDescent="0.3">
      <c r="A491" s="3">
        <v>67</v>
      </c>
      <c r="B491" s="51" t="s">
        <v>86</v>
      </c>
      <c r="C491" s="52"/>
      <c r="D491" s="42"/>
      <c r="E491" s="42"/>
      <c r="F491" s="45"/>
      <c r="G491" s="48">
        <v>2</v>
      </c>
      <c r="H491" s="56">
        <f>F491*G491</f>
        <v>0</v>
      </c>
    </row>
    <row r="492" spans="1:8" x14ac:dyDescent="0.3">
      <c r="A492" s="4"/>
      <c r="B492" s="5" t="s">
        <v>12</v>
      </c>
      <c r="C492" s="6" t="s">
        <v>43</v>
      </c>
      <c r="D492" s="43"/>
      <c r="E492" s="43"/>
      <c r="F492" s="46"/>
      <c r="G492" s="49"/>
      <c r="H492" s="57"/>
    </row>
    <row r="493" spans="1:8" x14ac:dyDescent="0.3">
      <c r="A493" s="4"/>
      <c r="B493" s="5" t="s">
        <v>14</v>
      </c>
      <c r="C493" s="6" t="s">
        <v>16</v>
      </c>
      <c r="D493" s="43"/>
      <c r="E493" s="43"/>
      <c r="F493" s="46"/>
      <c r="G493" s="49"/>
      <c r="H493" s="57"/>
    </row>
    <row r="494" spans="1:8" x14ac:dyDescent="0.3">
      <c r="A494" s="4"/>
      <c r="B494" s="5" t="s">
        <v>11</v>
      </c>
      <c r="C494" s="6" t="s">
        <v>60</v>
      </c>
      <c r="D494" s="43"/>
      <c r="E494" s="43"/>
      <c r="F494" s="46"/>
      <c r="G494" s="49"/>
      <c r="H494" s="57"/>
    </row>
    <row r="495" spans="1:8" x14ac:dyDescent="0.3">
      <c r="A495" s="4"/>
      <c r="B495" s="19" t="s">
        <v>19</v>
      </c>
      <c r="C495" s="59" t="s">
        <v>20</v>
      </c>
      <c r="D495" s="43"/>
      <c r="E495" s="43"/>
      <c r="F495" s="46"/>
      <c r="G495" s="49"/>
      <c r="H495" s="57"/>
    </row>
    <row r="496" spans="1:8" x14ac:dyDescent="0.3">
      <c r="A496" s="4"/>
      <c r="B496" s="19"/>
      <c r="C496" s="60"/>
      <c r="D496" s="43"/>
      <c r="E496" s="43"/>
      <c r="F496" s="46"/>
      <c r="G496" s="49"/>
      <c r="H496" s="57"/>
    </row>
    <row r="497" spans="1:8" ht="15" thickBot="1" x14ac:dyDescent="0.35">
      <c r="A497" s="7"/>
      <c r="B497" s="8"/>
      <c r="C497" s="20"/>
      <c r="D497" s="44"/>
      <c r="E497" s="44"/>
      <c r="F497" s="47"/>
      <c r="G497" s="50"/>
      <c r="H497" s="58"/>
    </row>
    <row r="498" spans="1:8" x14ac:dyDescent="0.3">
      <c r="A498" s="3">
        <v>68</v>
      </c>
      <c r="B498" s="51" t="s">
        <v>73</v>
      </c>
      <c r="C498" s="52"/>
      <c r="D498" s="42"/>
      <c r="E498" s="42"/>
      <c r="F498" s="45"/>
      <c r="G498" s="48">
        <v>1</v>
      </c>
      <c r="H498" s="56">
        <f>F498*G498</f>
        <v>0</v>
      </c>
    </row>
    <row r="499" spans="1:8" x14ac:dyDescent="0.3">
      <c r="A499" s="4"/>
      <c r="B499" s="5" t="s">
        <v>12</v>
      </c>
      <c r="C499" s="6" t="s">
        <v>16</v>
      </c>
      <c r="D499" s="43"/>
      <c r="E499" s="43"/>
      <c r="F499" s="46"/>
      <c r="G499" s="49"/>
      <c r="H499" s="57"/>
    </row>
    <row r="500" spans="1:8" x14ac:dyDescent="0.3">
      <c r="A500" s="4"/>
      <c r="B500" s="5" t="s">
        <v>14</v>
      </c>
      <c r="C500" s="6" t="s">
        <v>43</v>
      </c>
      <c r="D500" s="43"/>
      <c r="E500" s="43"/>
      <c r="F500" s="46"/>
      <c r="G500" s="49"/>
      <c r="H500" s="57"/>
    </row>
    <row r="501" spans="1:8" x14ac:dyDescent="0.3">
      <c r="A501" s="4"/>
      <c r="B501" s="5" t="s">
        <v>11</v>
      </c>
      <c r="C501" s="6" t="s">
        <v>74</v>
      </c>
      <c r="D501" s="43"/>
      <c r="E501" s="43"/>
      <c r="F501" s="46"/>
      <c r="G501" s="49"/>
      <c r="H501" s="57"/>
    </row>
    <row r="502" spans="1:8" x14ac:dyDescent="0.3">
      <c r="A502" s="4"/>
      <c r="B502" s="19" t="s">
        <v>19</v>
      </c>
      <c r="C502" s="59" t="s">
        <v>20</v>
      </c>
      <c r="D502" s="43"/>
      <c r="E502" s="43"/>
      <c r="F502" s="46"/>
      <c r="G502" s="49"/>
      <c r="H502" s="57"/>
    </row>
    <row r="503" spans="1:8" x14ac:dyDescent="0.3">
      <c r="A503" s="4"/>
      <c r="B503" s="19"/>
      <c r="C503" s="60"/>
      <c r="D503" s="43"/>
      <c r="E503" s="43"/>
      <c r="F503" s="46"/>
      <c r="G503" s="49"/>
      <c r="H503" s="57"/>
    </row>
    <row r="504" spans="1:8" ht="15" thickBot="1" x14ac:dyDescent="0.35">
      <c r="A504" s="7"/>
      <c r="B504" s="8"/>
      <c r="C504" s="20"/>
      <c r="D504" s="44"/>
      <c r="E504" s="44"/>
      <c r="F504" s="47"/>
      <c r="G504" s="50"/>
      <c r="H504" s="58"/>
    </row>
    <row r="505" spans="1:8" x14ac:dyDescent="0.3">
      <c r="A505" s="3">
        <v>69</v>
      </c>
      <c r="B505" s="51" t="s">
        <v>73</v>
      </c>
      <c r="C505" s="52"/>
      <c r="D505" s="42"/>
      <c r="E505" s="42"/>
      <c r="F505" s="45"/>
      <c r="G505" s="48">
        <v>2</v>
      </c>
      <c r="H505" s="56">
        <f>F505*G505</f>
        <v>0</v>
      </c>
    </row>
    <row r="506" spans="1:8" x14ac:dyDescent="0.3">
      <c r="A506" s="4"/>
      <c r="B506" s="5" t="s">
        <v>12</v>
      </c>
      <c r="C506" s="6" t="s">
        <v>16</v>
      </c>
      <c r="D506" s="43"/>
      <c r="E506" s="43"/>
      <c r="F506" s="46"/>
      <c r="G506" s="49"/>
      <c r="H506" s="57"/>
    </row>
    <row r="507" spans="1:8" x14ac:dyDescent="0.3">
      <c r="A507" s="4"/>
      <c r="B507" s="5" t="s">
        <v>14</v>
      </c>
      <c r="C507" s="6" t="s">
        <v>43</v>
      </c>
      <c r="D507" s="43"/>
      <c r="E507" s="43"/>
      <c r="F507" s="46"/>
      <c r="G507" s="49"/>
      <c r="H507" s="57"/>
    </row>
    <row r="508" spans="1:8" x14ac:dyDescent="0.3">
      <c r="A508" s="4"/>
      <c r="B508" s="5" t="s">
        <v>11</v>
      </c>
      <c r="C508" s="6" t="s">
        <v>74</v>
      </c>
      <c r="D508" s="43"/>
      <c r="E508" s="43"/>
      <c r="F508" s="46"/>
      <c r="G508" s="49"/>
      <c r="H508" s="57"/>
    </row>
    <row r="509" spans="1:8" x14ac:dyDescent="0.3">
      <c r="A509" s="4"/>
      <c r="B509" s="19" t="s">
        <v>19</v>
      </c>
      <c r="C509" s="59" t="s">
        <v>20</v>
      </c>
      <c r="D509" s="43"/>
      <c r="E509" s="43"/>
      <c r="F509" s="46"/>
      <c r="G509" s="49"/>
      <c r="H509" s="57"/>
    </row>
    <row r="510" spans="1:8" x14ac:dyDescent="0.3">
      <c r="A510" s="4"/>
      <c r="B510" s="19"/>
      <c r="C510" s="60"/>
      <c r="D510" s="43"/>
      <c r="E510" s="43"/>
      <c r="F510" s="46"/>
      <c r="G510" s="49"/>
      <c r="H510" s="57"/>
    </row>
    <row r="511" spans="1:8" ht="15" thickBot="1" x14ac:dyDescent="0.35">
      <c r="A511" s="7"/>
      <c r="B511" s="8"/>
      <c r="C511" s="20"/>
      <c r="D511" s="44"/>
      <c r="E511" s="44"/>
      <c r="F511" s="47"/>
      <c r="G511" s="50"/>
      <c r="H511" s="58"/>
    </row>
    <row r="512" spans="1:8" x14ac:dyDescent="0.3">
      <c r="A512" s="3">
        <v>70</v>
      </c>
      <c r="B512" s="40" t="s">
        <v>64</v>
      </c>
      <c r="C512" s="41"/>
      <c r="D512" s="42"/>
      <c r="E512" s="42"/>
      <c r="F512" s="45"/>
      <c r="G512" s="48">
        <v>1</v>
      </c>
      <c r="H512" s="56">
        <f>F512*G512</f>
        <v>0</v>
      </c>
    </row>
    <row r="513" spans="1:8" x14ac:dyDescent="0.3">
      <c r="A513" s="4"/>
      <c r="B513" s="5" t="s">
        <v>12</v>
      </c>
      <c r="C513" s="6" t="s">
        <v>43</v>
      </c>
      <c r="D513" s="43"/>
      <c r="E513" s="43"/>
      <c r="F513" s="46"/>
      <c r="G513" s="49"/>
      <c r="H513" s="57"/>
    </row>
    <row r="514" spans="1:8" x14ac:dyDescent="0.3">
      <c r="A514" s="4"/>
      <c r="B514" s="5" t="s">
        <v>14</v>
      </c>
      <c r="C514" s="6" t="s">
        <v>15</v>
      </c>
      <c r="D514" s="43"/>
      <c r="E514" s="43"/>
      <c r="F514" s="46"/>
      <c r="G514" s="49"/>
      <c r="H514" s="57"/>
    </row>
    <row r="515" spans="1:8" x14ac:dyDescent="0.3">
      <c r="A515" s="4"/>
      <c r="B515" s="5" t="s">
        <v>11</v>
      </c>
      <c r="C515" s="6" t="s">
        <v>71</v>
      </c>
      <c r="D515" s="43"/>
      <c r="E515" s="43"/>
      <c r="F515" s="46"/>
      <c r="G515" s="49"/>
      <c r="H515" s="57"/>
    </row>
    <row r="516" spans="1:8" x14ac:dyDescent="0.3">
      <c r="A516" s="4"/>
      <c r="B516" s="19" t="s">
        <v>19</v>
      </c>
      <c r="C516" s="59" t="s">
        <v>20</v>
      </c>
      <c r="D516" s="43"/>
      <c r="E516" s="43"/>
      <c r="F516" s="46"/>
      <c r="G516" s="49"/>
      <c r="H516" s="57"/>
    </row>
    <row r="517" spans="1:8" x14ac:dyDescent="0.3">
      <c r="A517" s="4"/>
      <c r="B517" s="19"/>
      <c r="C517" s="60"/>
      <c r="D517" s="43"/>
      <c r="E517" s="43"/>
      <c r="F517" s="46"/>
      <c r="G517" s="49"/>
      <c r="H517" s="57"/>
    </row>
    <row r="518" spans="1:8" ht="15" thickBot="1" x14ac:dyDescent="0.35">
      <c r="A518" s="7"/>
      <c r="B518" s="8"/>
      <c r="C518" s="20"/>
      <c r="D518" s="44"/>
      <c r="E518" s="44"/>
      <c r="F518" s="47"/>
      <c r="G518" s="50"/>
      <c r="H518" s="58"/>
    </row>
    <row r="519" spans="1:8" x14ac:dyDescent="0.3">
      <c r="A519" s="3">
        <v>71</v>
      </c>
      <c r="B519" s="40" t="s">
        <v>54</v>
      </c>
      <c r="C519" s="41"/>
      <c r="D519" s="42"/>
      <c r="E519" s="42"/>
      <c r="F519" s="45"/>
      <c r="G519" s="48">
        <v>1</v>
      </c>
      <c r="H519" s="56">
        <f>F519*G519</f>
        <v>0</v>
      </c>
    </row>
    <row r="520" spans="1:8" x14ac:dyDescent="0.3">
      <c r="A520" s="4"/>
      <c r="B520" s="5" t="s">
        <v>12</v>
      </c>
      <c r="C520" s="6" t="s">
        <v>43</v>
      </c>
      <c r="D520" s="43"/>
      <c r="E520" s="43"/>
      <c r="F520" s="46"/>
      <c r="G520" s="49"/>
      <c r="H520" s="57"/>
    </row>
    <row r="521" spans="1:8" x14ac:dyDescent="0.3">
      <c r="A521" s="4"/>
      <c r="B521" s="5" t="s">
        <v>14</v>
      </c>
      <c r="C521" s="6" t="s">
        <v>16</v>
      </c>
      <c r="D521" s="43"/>
      <c r="E521" s="43"/>
      <c r="F521" s="46"/>
      <c r="G521" s="49"/>
      <c r="H521" s="57"/>
    </row>
    <row r="522" spans="1:8" x14ac:dyDescent="0.3">
      <c r="A522" s="4"/>
      <c r="B522" s="5" t="s">
        <v>11</v>
      </c>
      <c r="C522" s="6" t="s">
        <v>70</v>
      </c>
      <c r="D522" s="43"/>
      <c r="E522" s="43"/>
      <c r="F522" s="46"/>
      <c r="G522" s="49"/>
      <c r="H522" s="57"/>
    </row>
    <row r="523" spans="1:8" x14ac:dyDescent="0.3">
      <c r="A523" s="4"/>
      <c r="B523" s="19" t="s">
        <v>19</v>
      </c>
      <c r="C523" s="59" t="s">
        <v>20</v>
      </c>
      <c r="D523" s="43"/>
      <c r="E523" s="43"/>
      <c r="F523" s="46"/>
      <c r="G523" s="49"/>
      <c r="H523" s="57"/>
    </row>
    <row r="524" spans="1:8" x14ac:dyDescent="0.3">
      <c r="A524" s="4"/>
      <c r="B524" s="19"/>
      <c r="C524" s="60"/>
      <c r="D524" s="43"/>
      <c r="E524" s="43"/>
      <c r="F524" s="46"/>
      <c r="G524" s="49"/>
      <c r="H524" s="57"/>
    </row>
    <row r="525" spans="1:8" ht="15" thickBot="1" x14ac:dyDescent="0.35">
      <c r="A525" s="7"/>
      <c r="B525" s="8"/>
      <c r="C525" s="26" t="s">
        <v>55</v>
      </c>
      <c r="D525" s="44"/>
      <c r="E525" s="44"/>
      <c r="F525" s="47"/>
      <c r="G525" s="50"/>
      <c r="H525" s="58"/>
    </row>
    <row r="526" spans="1:8" x14ac:dyDescent="0.3">
      <c r="A526" s="3">
        <v>72</v>
      </c>
      <c r="B526" s="51" t="s">
        <v>61</v>
      </c>
      <c r="C526" s="52"/>
      <c r="D526" s="42"/>
      <c r="E526" s="42"/>
      <c r="F526" s="53"/>
      <c r="G526" s="48">
        <v>1</v>
      </c>
      <c r="H526" s="56">
        <f>F526*G526</f>
        <v>0</v>
      </c>
    </row>
    <row r="527" spans="1:8" x14ac:dyDescent="0.3">
      <c r="A527" s="4"/>
      <c r="B527" s="9" t="s">
        <v>7</v>
      </c>
      <c r="C527" s="6" t="s">
        <v>32</v>
      </c>
      <c r="D527" s="43"/>
      <c r="E527" s="43"/>
      <c r="F527" s="54"/>
      <c r="G527" s="49"/>
      <c r="H527" s="57"/>
    </row>
    <row r="528" spans="1:8" x14ac:dyDescent="0.3">
      <c r="A528" s="4"/>
      <c r="B528" s="9" t="s">
        <v>9</v>
      </c>
      <c r="C528" s="6" t="s">
        <v>42</v>
      </c>
      <c r="D528" s="43"/>
      <c r="E528" s="43"/>
      <c r="F528" s="54"/>
      <c r="G528" s="49"/>
      <c r="H528" s="57"/>
    </row>
    <row r="529" spans="1:8" x14ac:dyDescent="0.3">
      <c r="A529" s="4"/>
      <c r="B529" s="5" t="s">
        <v>11</v>
      </c>
      <c r="C529" s="6" t="s">
        <v>49</v>
      </c>
      <c r="D529" s="43"/>
      <c r="E529" s="43"/>
      <c r="F529" s="54"/>
      <c r="G529" s="49"/>
      <c r="H529" s="57"/>
    </row>
    <row r="530" spans="1:8" x14ac:dyDescent="0.3">
      <c r="A530" s="4"/>
      <c r="B530" s="19" t="s">
        <v>19</v>
      </c>
      <c r="C530" s="59" t="s">
        <v>35</v>
      </c>
      <c r="D530" s="43"/>
      <c r="E530" s="43"/>
      <c r="F530" s="54"/>
      <c r="G530" s="49"/>
      <c r="H530" s="57"/>
    </row>
    <row r="531" spans="1:8" x14ac:dyDescent="0.3">
      <c r="A531" s="4"/>
      <c r="B531" s="19"/>
      <c r="C531" s="60"/>
      <c r="D531" s="43"/>
      <c r="E531" s="43"/>
      <c r="F531" s="54"/>
      <c r="G531" s="49"/>
      <c r="H531" s="57"/>
    </row>
    <row r="532" spans="1:8" ht="15" thickBot="1" x14ac:dyDescent="0.35">
      <c r="A532" s="7"/>
      <c r="B532" s="8"/>
      <c r="C532" s="20"/>
      <c r="D532" s="44"/>
      <c r="E532" s="44"/>
      <c r="F532" s="55"/>
      <c r="G532" s="50"/>
      <c r="H532" s="58"/>
    </row>
    <row r="533" spans="1:8" x14ac:dyDescent="0.3">
      <c r="A533" s="3">
        <v>73</v>
      </c>
      <c r="B533" s="51" t="s">
        <v>36</v>
      </c>
      <c r="C533" s="52"/>
      <c r="D533" s="42"/>
      <c r="E533" s="42"/>
      <c r="F533" s="53"/>
      <c r="G533" s="48">
        <v>8</v>
      </c>
      <c r="H533" s="56">
        <f>F533*G533</f>
        <v>0</v>
      </c>
    </row>
    <row r="534" spans="1:8" x14ac:dyDescent="0.3">
      <c r="A534" s="4"/>
      <c r="B534" s="9" t="s">
        <v>7</v>
      </c>
      <c r="C534" s="6" t="s">
        <v>37</v>
      </c>
      <c r="D534" s="43"/>
      <c r="E534" s="43"/>
      <c r="F534" s="54"/>
      <c r="G534" s="49"/>
      <c r="H534" s="57"/>
    </row>
    <row r="535" spans="1:8" x14ac:dyDescent="0.3">
      <c r="A535" s="4"/>
      <c r="B535" s="9" t="s">
        <v>9</v>
      </c>
      <c r="C535" s="6" t="s">
        <v>42</v>
      </c>
      <c r="D535" s="43"/>
      <c r="E535" s="43"/>
      <c r="F535" s="54"/>
      <c r="G535" s="49"/>
      <c r="H535" s="57"/>
    </row>
    <row r="536" spans="1:8" x14ac:dyDescent="0.3">
      <c r="A536" s="4"/>
      <c r="B536" s="5" t="s">
        <v>11</v>
      </c>
      <c r="C536" s="6" t="s">
        <v>38</v>
      </c>
      <c r="D536" s="43"/>
      <c r="E536" s="43"/>
      <c r="F536" s="54"/>
      <c r="G536" s="49"/>
      <c r="H536" s="57"/>
    </row>
    <row r="537" spans="1:8" x14ac:dyDescent="0.3">
      <c r="A537" s="4"/>
      <c r="B537" s="19" t="s">
        <v>19</v>
      </c>
      <c r="C537" s="59" t="s">
        <v>15</v>
      </c>
      <c r="D537" s="43"/>
      <c r="E537" s="43"/>
      <c r="F537" s="54"/>
      <c r="G537" s="49"/>
      <c r="H537" s="57"/>
    </row>
    <row r="538" spans="1:8" x14ac:dyDescent="0.3">
      <c r="A538" s="4"/>
      <c r="B538" s="19"/>
      <c r="C538" s="60"/>
      <c r="D538" s="43"/>
      <c r="E538" s="43"/>
      <c r="F538" s="54"/>
      <c r="G538" s="49"/>
      <c r="H538" s="57"/>
    </row>
    <row r="539" spans="1:8" x14ac:dyDescent="0.3">
      <c r="A539" s="7"/>
      <c r="B539" s="8"/>
      <c r="C539" s="20"/>
      <c r="D539" s="44"/>
      <c r="E539" s="44"/>
      <c r="F539" s="55"/>
      <c r="G539" s="50"/>
      <c r="H539" s="58"/>
    </row>
    <row r="540" spans="1:8" ht="15" thickBot="1" x14ac:dyDescent="0.35">
      <c r="A540" s="5"/>
      <c r="B540" s="5"/>
      <c r="C540" s="32"/>
      <c r="D540" s="33"/>
      <c r="E540" s="33"/>
      <c r="F540" s="35"/>
      <c r="G540" s="31"/>
      <c r="H540" s="37">
        <f>SUM(H470:H539)</f>
        <v>0</v>
      </c>
    </row>
    <row r="541" spans="1:8" x14ac:dyDescent="0.3">
      <c r="A541" s="61" t="s">
        <v>137</v>
      </c>
      <c r="B541" s="73"/>
      <c r="C541" s="73"/>
      <c r="D541" s="73"/>
      <c r="E541" s="73"/>
      <c r="F541" s="73"/>
      <c r="G541" s="73"/>
      <c r="H541" s="74"/>
    </row>
    <row r="542" spans="1:8" ht="15" thickBot="1" x14ac:dyDescent="0.35">
      <c r="A542" s="75" t="s">
        <v>0</v>
      </c>
      <c r="B542" s="76"/>
      <c r="C542" s="76"/>
      <c r="D542" s="77" t="s">
        <v>1</v>
      </c>
      <c r="E542" s="77"/>
      <c r="F542" s="1" t="s">
        <v>2</v>
      </c>
      <c r="G542" s="13" t="s">
        <v>3</v>
      </c>
      <c r="H542" s="2" t="s">
        <v>4</v>
      </c>
    </row>
    <row r="543" spans="1:8" x14ac:dyDescent="0.3">
      <c r="A543" s="3">
        <v>74</v>
      </c>
      <c r="B543" s="51" t="s">
        <v>127</v>
      </c>
      <c r="C543" s="51"/>
      <c r="D543" s="42"/>
      <c r="E543" s="72"/>
      <c r="F543" s="45"/>
      <c r="G543" s="48">
        <v>1</v>
      </c>
      <c r="H543" s="56">
        <f>F543*G543</f>
        <v>0</v>
      </c>
    </row>
    <row r="544" spans="1:8" x14ac:dyDescent="0.3">
      <c r="A544" s="4"/>
      <c r="B544" s="5" t="s">
        <v>12</v>
      </c>
      <c r="C544" s="6" t="s">
        <v>43</v>
      </c>
      <c r="D544" s="67"/>
      <c r="E544" s="67"/>
      <c r="F544" s="46"/>
      <c r="G544" s="49"/>
      <c r="H544" s="57"/>
    </row>
    <row r="545" spans="1:8" x14ac:dyDescent="0.3">
      <c r="A545" s="4"/>
      <c r="B545" s="5" t="s">
        <v>14</v>
      </c>
      <c r="C545" s="6" t="s">
        <v>15</v>
      </c>
      <c r="D545" s="67"/>
      <c r="E545" s="67"/>
      <c r="F545" s="46"/>
      <c r="G545" s="49"/>
      <c r="H545" s="57"/>
    </row>
    <row r="546" spans="1:8" x14ac:dyDescent="0.3">
      <c r="A546" s="4"/>
      <c r="B546" s="5" t="s">
        <v>11</v>
      </c>
      <c r="C546" s="6" t="s">
        <v>138</v>
      </c>
      <c r="D546" s="67"/>
      <c r="E546" s="67"/>
      <c r="F546" s="46"/>
      <c r="G546" s="49"/>
      <c r="H546" s="57"/>
    </row>
    <row r="547" spans="1:8" x14ac:dyDescent="0.3">
      <c r="A547" s="4"/>
      <c r="B547" s="19" t="s">
        <v>19</v>
      </c>
      <c r="C547" s="70" t="s">
        <v>20</v>
      </c>
      <c r="D547" s="67"/>
      <c r="E547" s="67"/>
      <c r="F547" s="46"/>
      <c r="G547" s="49"/>
      <c r="H547" s="57"/>
    </row>
    <row r="548" spans="1:8" x14ac:dyDescent="0.3">
      <c r="A548" s="4"/>
      <c r="B548" s="5"/>
      <c r="C548" s="71"/>
      <c r="D548" s="67"/>
      <c r="E548" s="67"/>
      <c r="F548" s="46"/>
      <c r="G548" s="49"/>
      <c r="H548" s="57"/>
    </row>
    <row r="549" spans="1:8" ht="15" thickBot="1" x14ac:dyDescent="0.35">
      <c r="A549" s="7"/>
      <c r="B549" s="8"/>
      <c r="C549" s="8"/>
      <c r="D549" s="68"/>
      <c r="E549" s="68"/>
      <c r="F549" s="47"/>
      <c r="G549" s="50"/>
      <c r="H549" s="58"/>
    </row>
    <row r="550" spans="1:8" x14ac:dyDescent="0.3">
      <c r="A550" s="3">
        <v>75</v>
      </c>
      <c r="B550" s="51" t="s">
        <v>52</v>
      </c>
      <c r="C550" s="51"/>
      <c r="D550" s="42"/>
      <c r="E550" s="72"/>
      <c r="F550" s="45"/>
      <c r="G550" s="48">
        <v>1</v>
      </c>
      <c r="H550" s="56">
        <f>F550*G550</f>
        <v>0</v>
      </c>
    </row>
    <row r="551" spans="1:8" x14ac:dyDescent="0.3">
      <c r="A551" s="4"/>
      <c r="B551" s="5" t="s">
        <v>12</v>
      </c>
      <c r="C551" s="6" t="s">
        <v>16</v>
      </c>
      <c r="D551" s="67"/>
      <c r="E551" s="67"/>
      <c r="F551" s="46"/>
      <c r="G551" s="49"/>
      <c r="H551" s="57"/>
    </row>
    <row r="552" spans="1:8" x14ac:dyDescent="0.3">
      <c r="A552" s="4"/>
      <c r="B552" s="5" t="s">
        <v>14</v>
      </c>
      <c r="C552" s="6" t="s">
        <v>15</v>
      </c>
      <c r="D552" s="67"/>
      <c r="E552" s="67"/>
      <c r="F552" s="46"/>
      <c r="G552" s="49"/>
      <c r="H552" s="57"/>
    </row>
    <row r="553" spans="1:8" x14ac:dyDescent="0.3">
      <c r="A553" s="4"/>
      <c r="B553" s="5" t="s">
        <v>11</v>
      </c>
      <c r="C553" s="6" t="s">
        <v>53</v>
      </c>
      <c r="D553" s="67"/>
      <c r="E553" s="67"/>
      <c r="F553" s="46"/>
      <c r="G553" s="49"/>
      <c r="H553" s="57"/>
    </row>
    <row r="554" spans="1:8" x14ac:dyDescent="0.3">
      <c r="A554" s="4"/>
      <c r="B554" s="19" t="s">
        <v>19</v>
      </c>
      <c r="C554" s="70" t="s">
        <v>20</v>
      </c>
      <c r="D554" s="67"/>
      <c r="E554" s="67"/>
      <c r="F554" s="46"/>
      <c r="G554" s="49"/>
      <c r="H554" s="57"/>
    </row>
    <row r="555" spans="1:8" x14ac:dyDescent="0.3">
      <c r="A555" s="4"/>
      <c r="B555" s="5"/>
      <c r="C555" s="71"/>
      <c r="D555" s="67"/>
      <c r="E555" s="67"/>
      <c r="F555" s="46"/>
      <c r="G555" s="49"/>
      <c r="H555" s="57"/>
    </row>
    <row r="556" spans="1:8" ht="15" thickBot="1" x14ac:dyDescent="0.35">
      <c r="A556" s="7"/>
      <c r="B556" s="8"/>
      <c r="C556" s="8"/>
      <c r="D556" s="68"/>
      <c r="E556" s="68"/>
      <c r="F556" s="47"/>
      <c r="G556" s="50"/>
      <c r="H556" s="58"/>
    </row>
    <row r="557" spans="1:8" x14ac:dyDescent="0.3">
      <c r="A557" s="3">
        <v>76</v>
      </c>
      <c r="B557" s="40" t="s">
        <v>54</v>
      </c>
      <c r="C557" s="41"/>
      <c r="D557" s="42"/>
      <c r="E557" s="42"/>
      <c r="F557" s="45"/>
      <c r="G557" s="48">
        <v>1</v>
      </c>
      <c r="H557" s="56">
        <f>F557*G557</f>
        <v>0</v>
      </c>
    </row>
    <row r="558" spans="1:8" x14ac:dyDescent="0.3">
      <c r="A558" s="4"/>
      <c r="B558" s="5" t="s">
        <v>12</v>
      </c>
      <c r="C558" s="6" t="s">
        <v>43</v>
      </c>
      <c r="D558" s="43"/>
      <c r="E558" s="43"/>
      <c r="F558" s="46"/>
      <c r="G558" s="49"/>
      <c r="H558" s="57"/>
    </row>
    <row r="559" spans="1:8" x14ac:dyDescent="0.3">
      <c r="A559" s="4"/>
      <c r="B559" s="5" t="s">
        <v>14</v>
      </c>
      <c r="C559" s="6" t="s">
        <v>16</v>
      </c>
      <c r="D559" s="43"/>
      <c r="E559" s="43"/>
      <c r="F559" s="46"/>
      <c r="G559" s="49"/>
      <c r="H559" s="57"/>
    </row>
    <row r="560" spans="1:8" x14ac:dyDescent="0.3">
      <c r="A560" s="4"/>
      <c r="B560" s="5" t="s">
        <v>11</v>
      </c>
      <c r="C560" s="6" t="s">
        <v>23</v>
      </c>
      <c r="D560" s="43"/>
      <c r="E560" s="43"/>
      <c r="F560" s="46"/>
      <c r="G560" s="49"/>
      <c r="H560" s="57"/>
    </row>
    <row r="561" spans="1:8" x14ac:dyDescent="0.3">
      <c r="A561" s="4"/>
      <c r="B561" s="19" t="s">
        <v>19</v>
      </c>
      <c r="C561" s="59" t="s">
        <v>20</v>
      </c>
      <c r="D561" s="43"/>
      <c r="E561" s="43"/>
      <c r="F561" s="46"/>
      <c r="G561" s="49"/>
      <c r="H561" s="57"/>
    </row>
    <row r="562" spans="1:8" x14ac:dyDescent="0.3">
      <c r="A562" s="4"/>
      <c r="B562" s="19"/>
      <c r="C562" s="60"/>
      <c r="D562" s="43"/>
      <c r="E562" s="43"/>
      <c r="F562" s="46"/>
      <c r="G562" s="49"/>
      <c r="H562" s="57"/>
    </row>
    <row r="563" spans="1:8" ht="15" thickBot="1" x14ac:dyDescent="0.35">
      <c r="A563" s="7"/>
      <c r="B563" s="8"/>
      <c r="C563" s="26" t="s">
        <v>55</v>
      </c>
      <c r="D563" s="44"/>
      <c r="E563" s="44"/>
      <c r="F563" s="47"/>
      <c r="G563" s="50"/>
      <c r="H563" s="58"/>
    </row>
    <row r="564" spans="1:8" x14ac:dyDescent="0.3">
      <c r="A564" s="3">
        <v>77</v>
      </c>
      <c r="B564" s="40" t="s">
        <v>57</v>
      </c>
      <c r="C564" s="41"/>
      <c r="D564" s="42"/>
      <c r="E564" s="42"/>
      <c r="F564" s="45"/>
      <c r="G564" s="48">
        <v>1</v>
      </c>
      <c r="H564" s="56">
        <f>F564*G564</f>
        <v>0</v>
      </c>
    </row>
    <row r="565" spans="1:8" x14ac:dyDescent="0.3">
      <c r="A565" s="4"/>
      <c r="B565" s="5" t="s">
        <v>12</v>
      </c>
      <c r="C565" s="6" t="s">
        <v>43</v>
      </c>
      <c r="D565" s="43"/>
      <c r="E565" s="43"/>
      <c r="F565" s="46"/>
      <c r="G565" s="49"/>
      <c r="H565" s="57"/>
    </row>
    <row r="566" spans="1:8" x14ac:dyDescent="0.3">
      <c r="A566" s="4"/>
      <c r="B566" s="5" t="s">
        <v>14</v>
      </c>
      <c r="C566" s="6" t="s">
        <v>16</v>
      </c>
      <c r="D566" s="43"/>
      <c r="E566" s="43"/>
      <c r="F566" s="46"/>
      <c r="G566" s="49"/>
      <c r="H566" s="57"/>
    </row>
    <row r="567" spans="1:8" x14ac:dyDescent="0.3">
      <c r="A567" s="4"/>
      <c r="B567" s="5" t="s">
        <v>11</v>
      </c>
      <c r="C567" s="6" t="s">
        <v>115</v>
      </c>
      <c r="D567" s="43"/>
      <c r="E567" s="43"/>
      <c r="F567" s="46"/>
      <c r="G567" s="49"/>
      <c r="H567" s="57"/>
    </row>
    <row r="568" spans="1:8" x14ac:dyDescent="0.3">
      <c r="A568" s="4"/>
      <c r="B568" s="19" t="s">
        <v>19</v>
      </c>
      <c r="C568" s="59" t="s">
        <v>20</v>
      </c>
      <c r="D568" s="43"/>
      <c r="E568" s="43"/>
      <c r="F568" s="46"/>
      <c r="G568" s="49"/>
      <c r="H568" s="57"/>
    </row>
    <row r="569" spans="1:8" x14ac:dyDescent="0.3">
      <c r="A569" s="4"/>
      <c r="B569" s="19"/>
      <c r="C569" s="60"/>
      <c r="D569" s="43"/>
      <c r="E569" s="43"/>
      <c r="F569" s="46"/>
      <c r="G569" s="49"/>
      <c r="H569" s="57"/>
    </row>
    <row r="570" spans="1:8" ht="15" thickBot="1" x14ac:dyDescent="0.35">
      <c r="A570" s="7"/>
      <c r="B570" s="8"/>
      <c r="C570" s="20"/>
      <c r="D570" s="44"/>
      <c r="E570" s="44"/>
      <c r="F570" s="47"/>
      <c r="G570" s="50"/>
      <c r="H570" s="58"/>
    </row>
    <row r="571" spans="1:8" x14ac:dyDescent="0.3">
      <c r="A571" s="3">
        <v>78</v>
      </c>
      <c r="B571" s="51" t="s">
        <v>86</v>
      </c>
      <c r="C571" s="52"/>
      <c r="D571" s="42"/>
      <c r="E571" s="42"/>
      <c r="F571" s="45"/>
      <c r="G571" s="48">
        <v>1</v>
      </c>
      <c r="H571" s="56">
        <f>F571*G571</f>
        <v>0</v>
      </c>
    </row>
    <row r="572" spans="1:8" x14ac:dyDescent="0.3">
      <c r="A572" s="4"/>
      <c r="B572" s="5" t="s">
        <v>12</v>
      </c>
      <c r="C572" s="6" t="s">
        <v>43</v>
      </c>
      <c r="D572" s="43"/>
      <c r="E572" s="43"/>
      <c r="F572" s="46"/>
      <c r="G572" s="49"/>
      <c r="H572" s="57"/>
    </row>
    <row r="573" spans="1:8" x14ac:dyDescent="0.3">
      <c r="A573" s="4"/>
      <c r="B573" s="5" t="s">
        <v>14</v>
      </c>
      <c r="C573" s="6" t="s">
        <v>16</v>
      </c>
      <c r="D573" s="43"/>
      <c r="E573" s="43"/>
      <c r="F573" s="46"/>
      <c r="G573" s="49"/>
      <c r="H573" s="57"/>
    </row>
    <row r="574" spans="1:8" x14ac:dyDescent="0.3">
      <c r="A574" s="4"/>
      <c r="B574" s="5" t="s">
        <v>11</v>
      </c>
      <c r="C574" s="6" t="s">
        <v>60</v>
      </c>
      <c r="D574" s="43"/>
      <c r="E574" s="43"/>
      <c r="F574" s="46"/>
      <c r="G574" s="49"/>
      <c r="H574" s="57"/>
    </row>
    <row r="575" spans="1:8" x14ac:dyDescent="0.3">
      <c r="A575" s="4"/>
      <c r="B575" s="19" t="s">
        <v>19</v>
      </c>
      <c r="C575" s="59" t="s">
        <v>20</v>
      </c>
      <c r="D575" s="43"/>
      <c r="E575" s="43"/>
      <c r="F575" s="46"/>
      <c r="G575" s="49"/>
      <c r="H575" s="57"/>
    </row>
    <row r="576" spans="1:8" x14ac:dyDescent="0.3">
      <c r="A576" s="4"/>
      <c r="B576" s="19"/>
      <c r="C576" s="60"/>
      <c r="D576" s="43"/>
      <c r="E576" s="43"/>
      <c r="F576" s="46"/>
      <c r="G576" s="49"/>
      <c r="H576" s="57"/>
    </row>
    <row r="577" spans="1:8" ht="15" thickBot="1" x14ac:dyDescent="0.35">
      <c r="A577" s="7"/>
      <c r="B577" s="8"/>
      <c r="C577" s="20"/>
      <c r="D577" s="44"/>
      <c r="E577" s="44"/>
      <c r="F577" s="47"/>
      <c r="G577" s="50"/>
      <c r="H577" s="58"/>
    </row>
    <row r="578" spans="1:8" x14ac:dyDescent="0.3">
      <c r="A578" s="3">
        <v>79</v>
      </c>
      <c r="B578" s="51" t="s">
        <v>73</v>
      </c>
      <c r="C578" s="52"/>
      <c r="D578" s="42"/>
      <c r="E578" s="42"/>
      <c r="F578" s="45"/>
      <c r="G578" s="48">
        <v>2</v>
      </c>
      <c r="H578" s="56">
        <f>F578*G578</f>
        <v>0</v>
      </c>
    </row>
    <row r="579" spans="1:8" x14ac:dyDescent="0.3">
      <c r="A579" s="4"/>
      <c r="B579" s="5" t="s">
        <v>12</v>
      </c>
      <c r="C579" s="6" t="s">
        <v>43</v>
      </c>
      <c r="D579" s="43"/>
      <c r="E579" s="43"/>
      <c r="F579" s="46"/>
      <c r="G579" s="49"/>
      <c r="H579" s="57"/>
    </row>
    <row r="580" spans="1:8" x14ac:dyDescent="0.3">
      <c r="A580" s="4"/>
      <c r="B580" s="5" t="s">
        <v>14</v>
      </c>
      <c r="C580" s="6" t="s">
        <v>16</v>
      </c>
      <c r="D580" s="43"/>
      <c r="E580" s="43"/>
      <c r="F580" s="46"/>
      <c r="G580" s="49"/>
      <c r="H580" s="57"/>
    </row>
    <row r="581" spans="1:8" x14ac:dyDescent="0.3">
      <c r="A581" s="4"/>
      <c r="B581" s="5" t="s">
        <v>11</v>
      </c>
      <c r="C581" s="6" t="s">
        <v>74</v>
      </c>
      <c r="D581" s="43"/>
      <c r="E581" s="43"/>
      <c r="F581" s="46"/>
      <c r="G581" s="49"/>
      <c r="H581" s="57"/>
    </row>
    <row r="582" spans="1:8" x14ac:dyDescent="0.3">
      <c r="A582" s="4"/>
      <c r="B582" s="19" t="s">
        <v>19</v>
      </c>
      <c r="C582" s="59" t="s">
        <v>20</v>
      </c>
      <c r="D582" s="43"/>
      <c r="E582" s="43"/>
      <c r="F582" s="46"/>
      <c r="G582" s="49"/>
      <c r="H582" s="57"/>
    </row>
    <row r="583" spans="1:8" x14ac:dyDescent="0.3">
      <c r="A583" s="4"/>
      <c r="B583" s="19"/>
      <c r="C583" s="60"/>
      <c r="D583" s="43"/>
      <c r="E583" s="43"/>
      <c r="F583" s="46"/>
      <c r="G583" s="49"/>
      <c r="H583" s="57"/>
    </row>
    <row r="584" spans="1:8" ht="15" thickBot="1" x14ac:dyDescent="0.35">
      <c r="A584" s="7"/>
      <c r="B584" s="8"/>
      <c r="C584" s="20"/>
      <c r="D584" s="44"/>
      <c r="E584" s="44"/>
      <c r="F584" s="47"/>
      <c r="G584" s="50"/>
      <c r="H584" s="58"/>
    </row>
    <row r="585" spans="1:8" x14ac:dyDescent="0.3">
      <c r="A585" s="3">
        <v>80</v>
      </c>
      <c r="B585" s="51" t="s">
        <v>66</v>
      </c>
      <c r="C585" s="51"/>
      <c r="D585" s="42"/>
      <c r="E585" s="72"/>
      <c r="F585" s="45"/>
      <c r="G585" s="48">
        <v>1</v>
      </c>
      <c r="H585" s="56">
        <f>F585*G585</f>
        <v>0</v>
      </c>
    </row>
    <row r="586" spans="1:8" x14ac:dyDescent="0.3">
      <c r="A586" s="4"/>
      <c r="B586" s="5" t="s">
        <v>12</v>
      </c>
      <c r="C586" s="6" t="s">
        <v>16</v>
      </c>
      <c r="D586" s="67"/>
      <c r="E586" s="67"/>
      <c r="F586" s="46"/>
      <c r="G586" s="49"/>
      <c r="H586" s="57"/>
    </row>
    <row r="587" spans="1:8" x14ac:dyDescent="0.3">
      <c r="A587" s="4"/>
      <c r="B587" s="5" t="s">
        <v>14</v>
      </c>
      <c r="C587" s="6" t="s">
        <v>15</v>
      </c>
      <c r="D587" s="67"/>
      <c r="E587" s="67"/>
      <c r="F587" s="46"/>
      <c r="G587" s="49"/>
      <c r="H587" s="57"/>
    </row>
    <row r="588" spans="1:8" x14ac:dyDescent="0.3">
      <c r="A588" s="4"/>
      <c r="B588" s="5" t="s">
        <v>11</v>
      </c>
      <c r="C588" s="6" t="s">
        <v>67</v>
      </c>
      <c r="D588" s="67"/>
      <c r="E588" s="67"/>
      <c r="F588" s="46"/>
      <c r="G588" s="49"/>
      <c r="H588" s="57"/>
    </row>
    <row r="589" spans="1:8" x14ac:dyDescent="0.3">
      <c r="A589" s="4"/>
      <c r="B589" s="19" t="s">
        <v>19</v>
      </c>
      <c r="C589" s="70" t="s">
        <v>20</v>
      </c>
      <c r="D589" s="67"/>
      <c r="E589" s="67"/>
      <c r="F589" s="46"/>
      <c r="G589" s="49"/>
      <c r="H589" s="57"/>
    </row>
    <row r="590" spans="1:8" x14ac:dyDescent="0.3">
      <c r="A590" s="4"/>
      <c r="B590" s="5"/>
      <c r="C590" s="71"/>
      <c r="D590" s="67"/>
      <c r="E590" s="67"/>
      <c r="F590" s="46"/>
      <c r="G590" s="49"/>
      <c r="H590" s="57"/>
    </row>
    <row r="591" spans="1:8" ht="15" thickBot="1" x14ac:dyDescent="0.35">
      <c r="A591" s="7"/>
      <c r="B591" s="8"/>
      <c r="C591" s="8"/>
      <c r="D591" s="68"/>
      <c r="E591" s="68"/>
      <c r="F591" s="47"/>
      <c r="G591" s="50"/>
      <c r="H591" s="58"/>
    </row>
    <row r="592" spans="1:8" x14ac:dyDescent="0.3">
      <c r="A592" s="3">
        <v>81</v>
      </c>
      <c r="B592" s="51" t="s">
        <v>139</v>
      </c>
      <c r="C592" s="51"/>
      <c r="D592" s="42"/>
      <c r="E592" s="72"/>
      <c r="F592" s="45"/>
      <c r="G592" s="48">
        <v>1</v>
      </c>
      <c r="H592" s="56">
        <f>F592*G592</f>
        <v>0</v>
      </c>
    </row>
    <row r="593" spans="1:8" x14ac:dyDescent="0.3">
      <c r="A593" s="4"/>
      <c r="B593" s="5" t="s">
        <v>12</v>
      </c>
      <c r="C593" s="6" t="s">
        <v>16</v>
      </c>
      <c r="D593" s="67"/>
      <c r="E593" s="67"/>
      <c r="F593" s="46"/>
      <c r="G593" s="49"/>
      <c r="H593" s="57"/>
    </row>
    <row r="594" spans="1:8" x14ac:dyDescent="0.3">
      <c r="A594" s="4"/>
      <c r="B594" s="5" t="s">
        <v>14</v>
      </c>
      <c r="C594" s="6" t="s">
        <v>15</v>
      </c>
      <c r="D594" s="67"/>
      <c r="E594" s="67"/>
      <c r="F594" s="46"/>
      <c r="G594" s="49"/>
      <c r="H594" s="57"/>
    </row>
    <row r="595" spans="1:8" x14ac:dyDescent="0.3">
      <c r="A595" s="4"/>
      <c r="B595" s="5" t="s">
        <v>11</v>
      </c>
      <c r="C595" s="6" t="s">
        <v>140</v>
      </c>
      <c r="D595" s="67"/>
      <c r="E595" s="67"/>
      <c r="F595" s="46"/>
      <c r="G595" s="49"/>
      <c r="H595" s="57"/>
    </row>
    <row r="596" spans="1:8" x14ac:dyDescent="0.3">
      <c r="A596" s="4"/>
      <c r="B596" s="19" t="s">
        <v>19</v>
      </c>
      <c r="C596" s="70" t="s">
        <v>20</v>
      </c>
      <c r="D596" s="67"/>
      <c r="E596" s="67"/>
      <c r="F596" s="46"/>
      <c r="G596" s="49"/>
      <c r="H596" s="57"/>
    </row>
    <row r="597" spans="1:8" x14ac:dyDescent="0.3">
      <c r="A597" s="4"/>
      <c r="B597" s="5"/>
      <c r="C597" s="71"/>
      <c r="D597" s="67"/>
      <c r="E597" s="67"/>
      <c r="F597" s="46"/>
      <c r="G597" s="49"/>
      <c r="H597" s="57"/>
    </row>
    <row r="598" spans="1:8" ht="15" thickBot="1" x14ac:dyDescent="0.35">
      <c r="A598" s="4"/>
      <c r="B598" s="5"/>
      <c r="C598" s="5"/>
      <c r="D598" s="67"/>
      <c r="E598" s="67"/>
      <c r="F598" s="46"/>
      <c r="G598" s="49"/>
      <c r="H598" s="58"/>
    </row>
    <row r="599" spans="1:8" x14ac:dyDescent="0.3">
      <c r="A599" s="3">
        <v>82</v>
      </c>
      <c r="B599" s="51" t="s">
        <v>31</v>
      </c>
      <c r="C599" s="52"/>
      <c r="D599" s="42"/>
      <c r="E599" s="42"/>
      <c r="F599" s="53"/>
      <c r="G599" s="48">
        <v>1</v>
      </c>
      <c r="H599" s="56">
        <f>F599*G599</f>
        <v>0</v>
      </c>
    </row>
    <row r="600" spans="1:8" x14ac:dyDescent="0.3">
      <c r="A600" s="4"/>
      <c r="B600" s="9" t="s">
        <v>7</v>
      </c>
      <c r="C600" s="6" t="s">
        <v>32</v>
      </c>
      <c r="D600" s="43"/>
      <c r="E600" s="43"/>
      <c r="F600" s="54"/>
      <c r="G600" s="49"/>
      <c r="H600" s="57"/>
    </row>
    <row r="601" spans="1:8" x14ac:dyDescent="0.3">
      <c r="A601" s="4"/>
      <c r="B601" s="9" t="s">
        <v>9</v>
      </c>
      <c r="C601" s="6" t="s">
        <v>42</v>
      </c>
      <c r="D601" s="43"/>
      <c r="E601" s="43"/>
      <c r="F601" s="54"/>
      <c r="G601" s="49"/>
      <c r="H601" s="57"/>
    </row>
    <row r="602" spans="1:8" x14ac:dyDescent="0.3">
      <c r="A602" s="4"/>
      <c r="B602" s="5" t="s">
        <v>11</v>
      </c>
      <c r="C602" s="6" t="s">
        <v>34</v>
      </c>
      <c r="D602" s="43"/>
      <c r="E602" s="43"/>
      <c r="F602" s="54"/>
      <c r="G602" s="49"/>
      <c r="H602" s="57"/>
    </row>
    <row r="603" spans="1:8" x14ac:dyDescent="0.3">
      <c r="A603" s="4"/>
      <c r="B603" s="19" t="s">
        <v>19</v>
      </c>
      <c r="C603" s="59" t="s">
        <v>35</v>
      </c>
      <c r="D603" s="43"/>
      <c r="E603" s="43"/>
      <c r="F603" s="54"/>
      <c r="G603" s="49"/>
      <c r="H603" s="57"/>
    </row>
    <row r="604" spans="1:8" x14ac:dyDescent="0.3">
      <c r="A604" s="4"/>
      <c r="B604" s="19"/>
      <c r="C604" s="60"/>
      <c r="D604" s="43"/>
      <c r="E604" s="43"/>
      <c r="F604" s="54"/>
      <c r="G604" s="49"/>
      <c r="H604" s="57"/>
    </row>
    <row r="605" spans="1:8" ht="15" thickBot="1" x14ac:dyDescent="0.35">
      <c r="A605" s="7"/>
      <c r="B605" s="8"/>
      <c r="C605" s="20"/>
      <c r="D605" s="44"/>
      <c r="E605" s="44"/>
      <c r="F605" s="55"/>
      <c r="G605" s="50"/>
      <c r="H605" s="58"/>
    </row>
    <row r="606" spans="1:8" x14ac:dyDescent="0.3">
      <c r="A606" s="3">
        <v>83</v>
      </c>
      <c r="B606" s="51" t="s">
        <v>36</v>
      </c>
      <c r="C606" s="52"/>
      <c r="D606" s="42"/>
      <c r="E606" s="42"/>
      <c r="F606" s="53"/>
      <c r="G606" s="48">
        <v>2</v>
      </c>
      <c r="H606" s="56">
        <f>F606*G606</f>
        <v>0</v>
      </c>
    </row>
    <row r="607" spans="1:8" x14ac:dyDescent="0.3">
      <c r="A607" s="4"/>
      <c r="B607" s="9" t="s">
        <v>7</v>
      </c>
      <c r="C607" s="6" t="s">
        <v>37</v>
      </c>
      <c r="D607" s="43"/>
      <c r="E607" s="43"/>
      <c r="F607" s="54"/>
      <c r="G607" s="49"/>
      <c r="H607" s="57"/>
    </row>
    <row r="608" spans="1:8" x14ac:dyDescent="0.3">
      <c r="A608" s="4"/>
      <c r="B608" s="9" t="s">
        <v>9</v>
      </c>
      <c r="C608" s="6" t="s">
        <v>42</v>
      </c>
      <c r="D608" s="43"/>
      <c r="E608" s="43"/>
      <c r="F608" s="54"/>
      <c r="G608" s="49"/>
      <c r="H608" s="57"/>
    </row>
    <row r="609" spans="1:8" x14ac:dyDescent="0.3">
      <c r="A609" s="4"/>
      <c r="B609" s="5" t="s">
        <v>11</v>
      </c>
      <c r="C609" s="6" t="s">
        <v>38</v>
      </c>
      <c r="D609" s="43"/>
      <c r="E609" s="43"/>
      <c r="F609" s="54"/>
      <c r="G609" s="49"/>
      <c r="H609" s="57"/>
    </row>
    <row r="610" spans="1:8" x14ac:dyDescent="0.3">
      <c r="A610" s="4"/>
      <c r="B610" s="19" t="s">
        <v>19</v>
      </c>
      <c r="C610" s="59" t="s">
        <v>15</v>
      </c>
      <c r="D610" s="43"/>
      <c r="E610" s="43"/>
      <c r="F610" s="54"/>
      <c r="G610" s="49"/>
      <c r="H610" s="57"/>
    </row>
    <row r="611" spans="1:8" x14ac:dyDescent="0.3">
      <c r="A611" s="4"/>
      <c r="B611" s="19"/>
      <c r="C611" s="60"/>
      <c r="D611" s="43"/>
      <c r="E611" s="43"/>
      <c r="F611" s="54"/>
      <c r="G611" s="49"/>
      <c r="H611" s="57"/>
    </row>
    <row r="612" spans="1:8" x14ac:dyDescent="0.3">
      <c r="A612" s="7"/>
      <c r="B612" s="8"/>
      <c r="C612" s="20"/>
      <c r="D612" s="44"/>
      <c r="E612" s="44"/>
      <c r="F612" s="55"/>
      <c r="G612" s="50"/>
      <c r="H612" s="58"/>
    </row>
    <row r="613" spans="1:8" ht="15" thickBot="1" x14ac:dyDescent="0.35">
      <c r="A613" s="5"/>
      <c r="B613" s="5"/>
      <c r="C613" s="32"/>
      <c r="D613" s="33"/>
      <c r="E613" s="33"/>
      <c r="F613" s="35"/>
      <c r="G613" s="31"/>
      <c r="H613" s="37">
        <f>SUM(H543:H612)</f>
        <v>0</v>
      </c>
    </row>
    <row r="614" spans="1:8" x14ac:dyDescent="0.3">
      <c r="A614" s="61" t="s">
        <v>141</v>
      </c>
      <c r="B614" s="62"/>
      <c r="C614" s="62"/>
      <c r="D614" s="62"/>
      <c r="E614" s="62"/>
      <c r="F614" s="62"/>
      <c r="G614" s="62"/>
      <c r="H614" s="63"/>
    </row>
    <row r="615" spans="1:8" ht="15" thickBot="1" x14ac:dyDescent="0.35">
      <c r="A615" s="64" t="s">
        <v>0</v>
      </c>
      <c r="B615" s="65"/>
      <c r="C615" s="65"/>
      <c r="D615" s="66" t="s">
        <v>1</v>
      </c>
      <c r="E615" s="66"/>
      <c r="F615" s="15" t="s">
        <v>2</v>
      </c>
      <c r="G615" s="16" t="s">
        <v>3</v>
      </c>
      <c r="H615" s="17" t="s">
        <v>4</v>
      </c>
    </row>
    <row r="616" spans="1:8" x14ac:dyDescent="0.3">
      <c r="A616" s="10">
        <v>84</v>
      </c>
      <c r="B616" s="40" t="s">
        <v>62</v>
      </c>
      <c r="C616" s="40"/>
      <c r="D616" s="43"/>
      <c r="E616" s="67"/>
      <c r="F616" s="46"/>
      <c r="G616" s="69">
        <v>2</v>
      </c>
      <c r="H616" s="56">
        <f>F616*G616</f>
        <v>0</v>
      </c>
    </row>
    <row r="617" spans="1:8" x14ac:dyDescent="0.3">
      <c r="A617" s="4"/>
      <c r="B617" s="5" t="s">
        <v>12</v>
      </c>
      <c r="C617" s="6" t="s">
        <v>16</v>
      </c>
      <c r="D617" s="67"/>
      <c r="E617" s="67"/>
      <c r="F617" s="46"/>
      <c r="G617" s="49"/>
      <c r="H617" s="57"/>
    </row>
    <row r="618" spans="1:8" x14ac:dyDescent="0.3">
      <c r="A618" s="4"/>
      <c r="B618" s="5" t="s">
        <v>14</v>
      </c>
      <c r="C618" s="6" t="s">
        <v>15</v>
      </c>
      <c r="D618" s="67"/>
      <c r="E618" s="67"/>
      <c r="F618" s="46"/>
      <c r="G618" s="49"/>
      <c r="H618" s="57"/>
    </row>
    <row r="619" spans="1:8" x14ac:dyDescent="0.3">
      <c r="A619" s="4"/>
      <c r="B619" s="5" t="s">
        <v>11</v>
      </c>
      <c r="C619" s="6" t="s">
        <v>68</v>
      </c>
      <c r="D619" s="67"/>
      <c r="E619" s="67"/>
      <c r="F619" s="46"/>
      <c r="G619" s="49"/>
      <c r="H619" s="57"/>
    </row>
    <row r="620" spans="1:8" x14ac:dyDescent="0.3">
      <c r="A620" s="4"/>
      <c r="B620" s="19" t="s">
        <v>19</v>
      </c>
      <c r="C620" s="70" t="s">
        <v>20</v>
      </c>
      <c r="D620" s="67"/>
      <c r="E620" s="67"/>
      <c r="F620" s="46"/>
      <c r="G620" s="49"/>
      <c r="H620" s="57"/>
    </row>
    <row r="621" spans="1:8" x14ac:dyDescent="0.3">
      <c r="A621" s="4"/>
      <c r="B621" s="5"/>
      <c r="C621" s="71"/>
      <c r="D621" s="67"/>
      <c r="E621" s="67"/>
      <c r="F621" s="46"/>
      <c r="G621" s="49"/>
      <c r="H621" s="57"/>
    </row>
    <row r="622" spans="1:8" ht="15" thickBot="1" x14ac:dyDescent="0.35">
      <c r="A622" s="7"/>
      <c r="B622" s="8"/>
      <c r="C622" s="8"/>
      <c r="D622" s="68"/>
      <c r="E622" s="68"/>
      <c r="F622" s="47"/>
      <c r="G622" s="50"/>
      <c r="H622" s="58"/>
    </row>
    <row r="623" spans="1:8" x14ac:dyDescent="0.3">
      <c r="A623" s="3">
        <v>85</v>
      </c>
      <c r="B623" s="51" t="s">
        <v>104</v>
      </c>
      <c r="C623" s="51"/>
      <c r="D623" s="42"/>
      <c r="E623" s="72"/>
      <c r="F623" s="45"/>
      <c r="G623" s="48">
        <v>1</v>
      </c>
      <c r="H623" s="56">
        <f>F623*G623</f>
        <v>0</v>
      </c>
    </row>
    <row r="624" spans="1:8" x14ac:dyDescent="0.3">
      <c r="A624" s="4"/>
      <c r="B624" s="5" t="s">
        <v>12</v>
      </c>
      <c r="C624" s="6" t="s">
        <v>16</v>
      </c>
      <c r="D624" s="67"/>
      <c r="E624" s="67"/>
      <c r="F624" s="46"/>
      <c r="G624" s="49"/>
      <c r="H624" s="57"/>
    </row>
    <row r="625" spans="1:8" x14ac:dyDescent="0.3">
      <c r="A625" s="4"/>
      <c r="B625" s="5" t="s">
        <v>41</v>
      </c>
      <c r="C625" s="6" t="s">
        <v>45</v>
      </c>
      <c r="D625" s="67"/>
      <c r="E625" s="67"/>
      <c r="F625" s="46"/>
      <c r="G625" s="49"/>
      <c r="H625" s="57"/>
    </row>
    <row r="626" spans="1:8" x14ac:dyDescent="0.3">
      <c r="A626" s="4"/>
      <c r="B626" s="5" t="s">
        <v>11</v>
      </c>
      <c r="C626" s="6" t="s">
        <v>105</v>
      </c>
      <c r="D626" s="67"/>
      <c r="E626" s="67"/>
      <c r="F626" s="46"/>
      <c r="G626" s="49"/>
      <c r="H626" s="57"/>
    </row>
    <row r="627" spans="1:8" x14ac:dyDescent="0.3">
      <c r="A627" s="4"/>
      <c r="B627" s="19" t="s">
        <v>19</v>
      </c>
      <c r="C627" s="70" t="s">
        <v>20</v>
      </c>
      <c r="D627" s="67"/>
      <c r="E627" s="67"/>
      <c r="F627" s="46"/>
      <c r="G627" s="49"/>
      <c r="H627" s="57"/>
    </row>
    <row r="628" spans="1:8" x14ac:dyDescent="0.3">
      <c r="A628" s="4"/>
      <c r="B628" s="5"/>
      <c r="C628" s="71"/>
      <c r="D628" s="67"/>
      <c r="E628" s="67"/>
      <c r="F628" s="46"/>
      <c r="G628" s="49"/>
      <c r="H628" s="57"/>
    </row>
    <row r="629" spans="1:8" ht="15" thickBot="1" x14ac:dyDescent="0.35">
      <c r="A629" s="7"/>
      <c r="B629" s="8"/>
      <c r="C629" s="8"/>
      <c r="D629" s="68"/>
      <c r="E629" s="68"/>
      <c r="F629" s="47"/>
      <c r="G629" s="50"/>
      <c r="H629" s="58"/>
    </row>
    <row r="630" spans="1:8" x14ac:dyDescent="0.3">
      <c r="A630" s="3">
        <v>86</v>
      </c>
      <c r="B630" s="40" t="s">
        <v>54</v>
      </c>
      <c r="C630" s="41"/>
      <c r="D630" s="42"/>
      <c r="E630" s="42"/>
      <c r="F630" s="45"/>
      <c r="G630" s="48">
        <v>2</v>
      </c>
      <c r="H630" s="56">
        <f>F630*G630</f>
        <v>0</v>
      </c>
    </row>
    <row r="631" spans="1:8" x14ac:dyDescent="0.3">
      <c r="A631" s="4"/>
      <c r="B631" s="5" t="s">
        <v>12</v>
      </c>
      <c r="C631" s="6" t="s">
        <v>142</v>
      </c>
      <c r="D631" s="43"/>
      <c r="E631" s="43"/>
      <c r="F631" s="46"/>
      <c r="G631" s="49"/>
      <c r="H631" s="57"/>
    </row>
    <row r="632" spans="1:8" x14ac:dyDescent="0.3">
      <c r="A632" s="4"/>
      <c r="B632" s="5" t="s">
        <v>14</v>
      </c>
      <c r="C632" s="6" t="s">
        <v>18</v>
      </c>
      <c r="D632" s="43"/>
      <c r="E632" s="43"/>
      <c r="F632" s="46"/>
      <c r="G632" s="49"/>
      <c r="H632" s="57"/>
    </row>
    <row r="633" spans="1:8" x14ac:dyDescent="0.3">
      <c r="A633" s="4"/>
      <c r="B633" s="5" t="s">
        <v>11</v>
      </c>
      <c r="C633" s="6" t="s">
        <v>23</v>
      </c>
      <c r="D633" s="43"/>
      <c r="E633" s="43"/>
      <c r="F633" s="46"/>
      <c r="G633" s="49"/>
      <c r="H633" s="57"/>
    </row>
    <row r="634" spans="1:8" x14ac:dyDescent="0.3">
      <c r="A634" s="4"/>
      <c r="B634" s="19" t="s">
        <v>19</v>
      </c>
      <c r="C634" s="59" t="s">
        <v>20</v>
      </c>
      <c r="D634" s="43"/>
      <c r="E634" s="43"/>
      <c r="F634" s="46"/>
      <c r="G634" s="49"/>
      <c r="H634" s="57"/>
    </row>
    <row r="635" spans="1:8" x14ac:dyDescent="0.3">
      <c r="A635" s="4"/>
      <c r="B635" s="19"/>
      <c r="C635" s="60"/>
      <c r="D635" s="43"/>
      <c r="E635" s="43"/>
      <c r="F635" s="46"/>
      <c r="G635" s="49"/>
      <c r="H635" s="57"/>
    </row>
    <row r="636" spans="1:8" ht="15" thickBot="1" x14ac:dyDescent="0.35">
      <c r="A636" s="7"/>
      <c r="B636" s="8"/>
      <c r="C636" s="26" t="s">
        <v>55</v>
      </c>
      <c r="D636" s="44"/>
      <c r="E636" s="44"/>
      <c r="F636" s="47"/>
      <c r="G636" s="50"/>
      <c r="H636" s="58"/>
    </row>
    <row r="637" spans="1:8" x14ac:dyDescent="0.3">
      <c r="A637" s="3">
        <v>87</v>
      </c>
      <c r="B637" s="40" t="s">
        <v>57</v>
      </c>
      <c r="C637" s="41"/>
      <c r="D637" s="42"/>
      <c r="E637" s="42"/>
      <c r="F637" s="45"/>
      <c r="G637" s="48">
        <v>7</v>
      </c>
      <c r="H637" s="56">
        <f>F637*G637</f>
        <v>0</v>
      </c>
    </row>
    <row r="638" spans="1:8" x14ac:dyDescent="0.3">
      <c r="A638" s="4"/>
      <c r="B638" s="5" t="s">
        <v>12</v>
      </c>
      <c r="C638" s="6" t="s">
        <v>16</v>
      </c>
      <c r="D638" s="43"/>
      <c r="E638" s="43"/>
      <c r="F638" s="46"/>
      <c r="G638" s="49"/>
      <c r="H638" s="57"/>
    </row>
    <row r="639" spans="1:8" x14ac:dyDescent="0.3">
      <c r="A639" s="4"/>
      <c r="B639" s="5" t="s">
        <v>14</v>
      </c>
      <c r="C639" s="6" t="s">
        <v>18</v>
      </c>
      <c r="D639" s="43"/>
      <c r="E639" s="43"/>
      <c r="F639" s="46"/>
      <c r="G639" s="49"/>
      <c r="H639" s="57"/>
    </row>
    <row r="640" spans="1:8" x14ac:dyDescent="0.3">
      <c r="A640" s="4"/>
      <c r="B640" s="5" t="s">
        <v>11</v>
      </c>
      <c r="C640" s="6" t="s">
        <v>115</v>
      </c>
      <c r="D640" s="43"/>
      <c r="E640" s="43"/>
      <c r="F640" s="46"/>
      <c r="G640" s="49"/>
      <c r="H640" s="57"/>
    </row>
    <row r="641" spans="1:8" x14ac:dyDescent="0.3">
      <c r="A641" s="4"/>
      <c r="B641" s="19" t="s">
        <v>19</v>
      </c>
      <c r="C641" s="59" t="s">
        <v>20</v>
      </c>
      <c r="D641" s="43"/>
      <c r="E641" s="43"/>
      <c r="F641" s="46"/>
      <c r="G641" s="49"/>
      <c r="H641" s="57"/>
    </row>
    <row r="642" spans="1:8" x14ac:dyDescent="0.3">
      <c r="A642" s="4"/>
      <c r="B642" s="19"/>
      <c r="C642" s="60"/>
      <c r="D642" s="43"/>
      <c r="E642" s="43"/>
      <c r="F642" s="46"/>
      <c r="G642" s="49"/>
      <c r="H642" s="57"/>
    </row>
    <row r="643" spans="1:8" ht="15" thickBot="1" x14ac:dyDescent="0.35">
      <c r="A643" s="7"/>
      <c r="B643" s="8"/>
      <c r="C643" s="20"/>
      <c r="D643" s="44"/>
      <c r="E643" s="44"/>
      <c r="F643" s="47"/>
      <c r="G643" s="50"/>
      <c r="H643" s="58"/>
    </row>
    <row r="644" spans="1:8" x14ac:dyDescent="0.3">
      <c r="A644" s="3">
        <v>88</v>
      </c>
      <c r="B644" s="51" t="s">
        <v>73</v>
      </c>
      <c r="C644" s="52"/>
      <c r="D644" s="42"/>
      <c r="E644" s="42"/>
      <c r="F644" s="45"/>
      <c r="G644" s="48">
        <v>1</v>
      </c>
      <c r="H644" s="56">
        <f>F644*G644</f>
        <v>0</v>
      </c>
    </row>
    <row r="645" spans="1:8" x14ac:dyDescent="0.3">
      <c r="A645" s="4"/>
      <c r="B645" s="5" t="s">
        <v>12</v>
      </c>
      <c r="C645" s="6" t="s">
        <v>16</v>
      </c>
      <c r="D645" s="43"/>
      <c r="E645" s="43"/>
      <c r="F645" s="46"/>
      <c r="G645" s="49"/>
      <c r="H645" s="57"/>
    </row>
    <row r="646" spans="1:8" x14ac:dyDescent="0.3">
      <c r="A646" s="4"/>
      <c r="B646" s="5" t="s">
        <v>14</v>
      </c>
      <c r="C646" s="6" t="s">
        <v>18</v>
      </c>
      <c r="D646" s="43"/>
      <c r="E646" s="43"/>
      <c r="F646" s="46"/>
      <c r="G646" s="49"/>
      <c r="H646" s="57"/>
    </row>
    <row r="647" spans="1:8" x14ac:dyDescent="0.3">
      <c r="A647" s="4"/>
      <c r="B647" s="5" t="s">
        <v>11</v>
      </c>
      <c r="C647" s="6" t="s">
        <v>74</v>
      </c>
      <c r="D647" s="43"/>
      <c r="E647" s="43"/>
      <c r="F647" s="46"/>
      <c r="G647" s="49"/>
      <c r="H647" s="57"/>
    </row>
    <row r="648" spans="1:8" x14ac:dyDescent="0.3">
      <c r="A648" s="4"/>
      <c r="B648" s="19" t="s">
        <v>19</v>
      </c>
      <c r="C648" s="59" t="s">
        <v>20</v>
      </c>
      <c r="D648" s="43"/>
      <c r="E648" s="43"/>
      <c r="F648" s="46"/>
      <c r="G648" s="49"/>
      <c r="H648" s="57"/>
    </row>
    <row r="649" spans="1:8" x14ac:dyDescent="0.3">
      <c r="A649" s="4"/>
      <c r="B649" s="19"/>
      <c r="C649" s="60"/>
      <c r="D649" s="43"/>
      <c r="E649" s="43"/>
      <c r="F649" s="46"/>
      <c r="G649" s="49"/>
      <c r="H649" s="57"/>
    </row>
    <row r="650" spans="1:8" ht="15" thickBot="1" x14ac:dyDescent="0.35">
      <c r="A650" s="7"/>
      <c r="B650" s="8"/>
      <c r="C650" s="20"/>
      <c r="D650" s="44"/>
      <c r="E650" s="44"/>
      <c r="F650" s="47"/>
      <c r="G650" s="50"/>
      <c r="H650" s="58"/>
    </row>
    <row r="651" spans="1:8" x14ac:dyDescent="0.3">
      <c r="A651" s="3">
        <v>89</v>
      </c>
      <c r="B651" s="51" t="s">
        <v>75</v>
      </c>
      <c r="C651" s="52"/>
      <c r="D651" s="42"/>
      <c r="E651" s="42"/>
      <c r="F651" s="45"/>
      <c r="G651" s="48">
        <v>3</v>
      </c>
      <c r="H651" s="56">
        <f>F651*G651</f>
        <v>0</v>
      </c>
    </row>
    <row r="652" spans="1:8" x14ac:dyDescent="0.3">
      <c r="A652" s="4"/>
      <c r="B652" s="5" t="s">
        <v>12</v>
      </c>
      <c r="C652" s="6" t="s">
        <v>16</v>
      </c>
      <c r="D652" s="43"/>
      <c r="E652" s="43"/>
      <c r="F652" s="46"/>
      <c r="G652" s="49"/>
      <c r="H652" s="57"/>
    </row>
    <row r="653" spans="1:8" x14ac:dyDescent="0.3">
      <c r="A653" s="4"/>
      <c r="B653" s="5" t="s">
        <v>14</v>
      </c>
      <c r="C653" s="6" t="s">
        <v>18</v>
      </c>
      <c r="D653" s="43"/>
      <c r="E653" s="43"/>
      <c r="F653" s="46"/>
      <c r="G653" s="49"/>
      <c r="H653" s="57"/>
    </row>
    <row r="654" spans="1:8" x14ac:dyDescent="0.3">
      <c r="A654" s="4"/>
      <c r="B654" s="5" t="s">
        <v>11</v>
      </c>
      <c r="C654" s="6" t="s">
        <v>74</v>
      </c>
      <c r="D654" s="43"/>
      <c r="E654" s="43"/>
      <c r="F654" s="46"/>
      <c r="G654" s="49"/>
      <c r="H654" s="57"/>
    </row>
    <row r="655" spans="1:8" x14ac:dyDescent="0.3">
      <c r="A655" s="4"/>
      <c r="B655" s="19" t="s">
        <v>19</v>
      </c>
      <c r="C655" s="59" t="s">
        <v>20</v>
      </c>
      <c r="D655" s="43"/>
      <c r="E655" s="43"/>
      <c r="F655" s="46"/>
      <c r="G655" s="49"/>
      <c r="H655" s="57"/>
    </row>
    <row r="656" spans="1:8" x14ac:dyDescent="0.3">
      <c r="A656" s="4"/>
      <c r="B656" s="19"/>
      <c r="C656" s="60"/>
      <c r="D656" s="43"/>
      <c r="E656" s="43"/>
      <c r="F656" s="46"/>
      <c r="G656" s="49"/>
      <c r="H656" s="57"/>
    </row>
    <row r="657" spans="1:8" ht="15" thickBot="1" x14ac:dyDescent="0.35">
      <c r="A657" s="7"/>
      <c r="B657" s="8"/>
      <c r="C657" s="20"/>
      <c r="D657" s="44"/>
      <c r="E657" s="44"/>
      <c r="F657" s="47"/>
      <c r="G657" s="50"/>
      <c r="H657" s="58"/>
    </row>
    <row r="658" spans="1:8" x14ac:dyDescent="0.3">
      <c r="A658" s="3">
        <v>90</v>
      </c>
      <c r="B658" s="51" t="s">
        <v>47</v>
      </c>
      <c r="C658" s="52"/>
      <c r="D658" s="42"/>
      <c r="E658" s="42"/>
      <c r="F658" s="45"/>
      <c r="G658" s="48">
        <v>1</v>
      </c>
      <c r="H658" s="56">
        <f>F658*G658</f>
        <v>0</v>
      </c>
    </row>
    <row r="659" spans="1:8" x14ac:dyDescent="0.3">
      <c r="A659" s="4"/>
      <c r="B659" s="5" t="s">
        <v>12</v>
      </c>
      <c r="C659" s="6" t="s">
        <v>16</v>
      </c>
      <c r="D659" s="43"/>
      <c r="E659" s="43"/>
      <c r="F659" s="46"/>
      <c r="G659" s="49"/>
      <c r="H659" s="57"/>
    </row>
    <row r="660" spans="1:8" x14ac:dyDescent="0.3">
      <c r="A660" s="4"/>
      <c r="B660" s="5" t="s">
        <v>14</v>
      </c>
      <c r="C660" s="6" t="s">
        <v>18</v>
      </c>
      <c r="D660" s="43"/>
      <c r="E660" s="43"/>
      <c r="F660" s="46"/>
      <c r="G660" s="49"/>
      <c r="H660" s="57"/>
    </row>
    <row r="661" spans="1:8" x14ac:dyDescent="0.3">
      <c r="A661" s="4"/>
      <c r="B661" s="5" t="s">
        <v>11</v>
      </c>
      <c r="C661" s="6" t="s">
        <v>48</v>
      </c>
      <c r="D661" s="43"/>
      <c r="E661" s="43"/>
      <c r="F661" s="46"/>
      <c r="G661" s="49"/>
      <c r="H661" s="57"/>
    </row>
    <row r="662" spans="1:8" x14ac:dyDescent="0.3">
      <c r="A662" s="4"/>
      <c r="B662" s="19" t="s">
        <v>19</v>
      </c>
      <c r="C662" s="59" t="s">
        <v>20</v>
      </c>
      <c r="D662" s="43"/>
      <c r="E662" s="43"/>
      <c r="F662" s="46"/>
      <c r="G662" s="49"/>
      <c r="H662" s="57"/>
    </row>
    <row r="663" spans="1:8" x14ac:dyDescent="0.3">
      <c r="A663" s="4"/>
      <c r="B663" s="19"/>
      <c r="C663" s="60"/>
      <c r="D663" s="43"/>
      <c r="E663" s="43"/>
      <c r="F663" s="46"/>
      <c r="G663" s="49"/>
      <c r="H663" s="57"/>
    </row>
    <row r="664" spans="1:8" ht="15" thickBot="1" x14ac:dyDescent="0.35">
      <c r="A664" s="7"/>
      <c r="B664" s="8"/>
      <c r="C664" s="20"/>
      <c r="D664" s="44"/>
      <c r="E664" s="44"/>
      <c r="F664" s="47"/>
      <c r="G664" s="50"/>
      <c r="H664" s="58"/>
    </row>
    <row r="665" spans="1:8" x14ac:dyDescent="0.3">
      <c r="A665" s="3">
        <v>91</v>
      </c>
      <c r="B665" s="51" t="s">
        <v>36</v>
      </c>
      <c r="C665" s="52"/>
      <c r="D665" s="42"/>
      <c r="E665" s="42"/>
      <c r="F665" s="53"/>
      <c r="G665" s="48">
        <v>2</v>
      </c>
      <c r="H665" s="56">
        <f>F665*G665</f>
        <v>0</v>
      </c>
    </row>
    <row r="666" spans="1:8" x14ac:dyDescent="0.3">
      <c r="A666" s="4"/>
      <c r="B666" s="9" t="s">
        <v>7</v>
      </c>
      <c r="C666" s="6" t="s">
        <v>37</v>
      </c>
      <c r="D666" s="43"/>
      <c r="E666" s="43"/>
      <c r="F666" s="54"/>
      <c r="G666" s="49"/>
      <c r="H666" s="57"/>
    </row>
    <row r="667" spans="1:8" x14ac:dyDescent="0.3">
      <c r="A667" s="4"/>
      <c r="B667" s="9" t="s">
        <v>9</v>
      </c>
      <c r="C667" s="6" t="s">
        <v>33</v>
      </c>
      <c r="D667" s="43"/>
      <c r="E667" s="43"/>
      <c r="F667" s="54"/>
      <c r="G667" s="49"/>
      <c r="H667" s="57"/>
    </row>
    <row r="668" spans="1:8" x14ac:dyDescent="0.3">
      <c r="A668" s="4"/>
      <c r="B668" s="5" t="s">
        <v>11</v>
      </c>
      <c r="C668" s="6" t="s">
        <v>38</v>
      </c>
      <c r="D668" s="43"/>
      <c r="E668" s="43"/>
      <c r="F668" s="54"/>
      <c r="G668" s="49"/>
      <c r="H668" s="57"/>
    </row>
    <row r="669" spans="1:8" x14ac:dyDescent="0.3">
      <c r="A669" s="4"/>
      <c r="B669" s="19" t="s">
        <v>19</v>
      </c>
      <c r="C669" s="59" t="s">
        <v>15</v>
      </c>
      <c r="D669" s="43"/>
      <c r="E669" s="43"/>
      <c r="F669" s="54"/>
      <c r="G669" s="49"/>
      <c r="H669" s="57"/>
    </row>
    <row r="670" spans="1:8" x14ac:dyDescent="0.3">
      <c r="A670" s="4"/>
      <c r="B670" s="19"/>
      <c r="C670" s="60"/>
      <c r="D670" s="43"/>
      <c r="E670" s="43"/>
      <c r="F670" s="54"/>
      <c r="G670" s="49"/>
      <c r="H670" s="57"/>
    </row>
    <row r="671" spans="1:8" ht="15" thickBot="1" x14ac:dyDescent="0.35">
      <c r="A671" s="7"/>
      <c r="B671" s="8"/>
      <c r="C671" s="20"/>
      <c r="D671" s="44"/>
      <c r="E671" s="44"/>
      <c r="F671" s="55"/>
      <c r="G671" s="50"/>
      <c r="H671" s="58"/>
    </row>
    <row r="672" spans="1:8" x14ac:dyDescent="0.3">
      <c r="A672" s="3">
        <v>92</v>
      </c>
      <c r="B672" s="51" t="s">
        <v>31</v>
      </c>
      <c r="C672" s="52"/>
      <c r="D672" s="42"/>
      <c r="E672" s="42"/>
      <c r="F672" s="53"/>
      <c r="G672" s="48">
        <v>2</v>
      </c>
      <c r="H672" s="56">
        <f>F672*G672</f>
        <v>0</v>
      </c>
    </row>
    <row r="673" spans="1:8" x14ac:dyDescent="0.3">
      <c r="A673" s="4"/>
      <c r="B673" s="9" t="s">
        <v>7</v>
      </c>
      <c r="C673" s="6" t="s">
        <v>32</v>
      </c>
      <c r="D673" s="43"/>
      <c r="E673" s="43"/>
      <c r="F673" s="54"/>
      <c r="G673" s="49"/>
      <c r="H673" s="57"/>
    </row>
    <row r="674" spans="1:8" x14ac:dyDescent="0.3">
      <c r="A674" s="4"/>
      <c r="B674" s="9" t="s">
        <v>9</v>
      </c>
      <c r="C674" s="6" t="s">
        <v>33</v>
      </c>
      <c r="D674" s="43"/>
      <c r="E674" s="43"/>
      <c r="F674" s="54"/>
      <c r="G674" s="49"/>
      <c r="H674" s="57"/>
    </row>
    <row r="675" spans="1:8" x14ac:dyDescent="0.3">
      <c r="A675" s="4"/>
      <c r="B675" s="5" t="s">
        <v>11</v>
      </c>
      <c r="C675" s="6" t="s">
        <v>143</v>
      </c>
      <c r="D675" s="43"/>
      <c r="E675" s="43"/>
      <c r="F675" s="54"/>
      <c r="G675" s="49"/>
      <c r="H675" s="57"/>
    </row>
    <row r="676" spans="1:8" x14ac:dyDescent="0.3">
      <c r="A676" s="4"/>
      <c r="B676" s="19" t="s">
        <v>19</v>
      </c>
      <c r="C676" s="59" t="s">
        <v>35</v>
      </c>
      <c r="D676" s="43"/>
      <c r="E676" s="43"/>
      <c r="F676" s="54"/>
      <c r="G676" s="49"/>
      <c r="H676" s="57"/>
    </row>
    <row r="677" spans="1:8" x14ac:dyDescent="0.3">
      <c r="A677" s="4"/>
      <c r="B677" s="19"/>
      <c r="C677" s="60"/>
      <c r="D677" s="43"/>
      <c r="E677" s="43"/>
      <c r="F677" s="54"/>
      <c r="G677" s="49"/>
      <c r="H677" s="57"/>
    </row>
    <row r="678" spans="1:8" x14ac:dyDescent="0.3">
      <c r="A678" s="7"/>
      <c r="B678" s="8"/>
      <c r="C678" s="20"/>
      <c r="D678" s="44"/>
      <c r="E678" s="44"/>
      <c r="F678" s="55"/>
      <c r="G678" s="50"/>
      <c r="H678" s="58"/>
    </row>
    <row r="679" spans="1:8" ht="15" thickBot="1" x14ac:dyDescent="0.35">
      <c r="A679" s="5"/>
      <c r="B679" s="5"/>
      <c r="C679" s="32"/>
      <c r="D679" s="33"/>
      <c r="E679" s="33"/>
      <c r="F679" s="35"/>
      <c r="G679" s="31"/>
      <c r="H679" s="37">
        <f>SUM(H616:H678)</f>
        <v>0</v>
      </c>
    </row>
    <row r="680" spans="1:8" x14ac:dyDescent="0.3">
      <c r="A680" s="61" t="s">
        <v>144</v>
      </c>
      <c r="B680" s="62"/>
      <c r="C680" s="62"/>
      <c r="D680" s="62"/>
      <c r="E680" s="62"/>
      <c r="F680" s="62"/>
      <c r="G680" s="62"/>
      <c r="H680" s="63"/>
    </row>
    <row r="681" spans="1:8" ht="15" thickBot="1" x14ac:dyDescent="0.35">
      <c r="A681" s="64" t="s">
        <v>0</v>
      </c>
      <c r="B681" s="65"/>
      <c r="C681" s="65"/>
      <c r="D681" s="66" t="s">
        <v>1</v>
      </c>
      <c r="E681" s="66"/>
      <c r="F681" s="15" t="s">
        <v>2</v>
      </c>
      <c r="G681" s="16" t="s">
        <v>3</v>
      </c>
      <c r="H681" s="17" t="s">
        <v>4</v>
      </c>
    </row>
    <row r="682" spans="1:8" x14ac:dyDescent="0.3">
      <c r="A682" s="10">
        <v>93</v>
      </c>
      <c r="B682" s="40" t="s">
        <v>62</v>
      </c>
      <c r="C682" s="40"/>
      <c r="D682" s="43"/>
      <c r="E682" s="67"/>
      <c r="F682" s="46"/>
      <c r="G682" s="69">
        <v>2</v>
      </c>
      <c r="H682" s="56">
        <f>F682*G682</f>
        <v>0</v>
      </c>
    </row>
    <row r="683" spans="1:8" x14ac:dyDescent="0.3">
      <c r="A683" s="4"/>
      <c r="B683" s="5" t="s">
        <v>12</v>
      </c>
      <c r="C683" s="6" t="s">
        <v>16</v>
      </c>
      <c r="D683" s="67"/>
      <c r="E683" s="67"/>
      <c r="F683" s="46"/>
      <c r="G683" s="49"/>
      <c r="H683" s="57"/>
    </row>
    <row r="684" spans="1:8" x14ac:dyDescent="0.3">
      <c r="A684" s="4"/>
      <c r="B684" s="5" t="s">
        <v>14</v>
      </c>
      <c r="C684" s="6" t="s">
        <v>15</v>
      </c>
      <c r="D684" s="67"/>
      <c r="E684" s="67"/>
      <c r="F684" s="46"/>
      <c r="G684" s="49"/>
      <c r="H684" s="57"/>
    </row>
    <row r="685" spans="1:8" x14ac:dyDescent="0.3">
      <c r="A685" s="4"/>
      <c r="B685" s="5" t="s">
        <v>11</v>
      </c>
      <c r="C685" s="6" t="s">
        <v>68</v>
      </c>
      <c r="D685" s="67"/>
      <c r="E685" s="67"/>
      <c r="F685" s="46"/>
      <c r="G685" s="49"/>
      <c r="H685" s="57"/>
    </row>
    <row r="686" spans="1:8" x14ac:dyDescent="0.3">
      <c r="A686" s="4"/>
      <c r="B686" s="19" t="s">
        <v>19</v>
      </c>
      <c r="C686" s="70" t="s">
        <v>20</v>
      </c>
      <c r="D686" s="67"/>
      <c r="E686" s="67"/>
      <c r="F686" s="46"/>
      <c r="G686" s="49"/>
      <c r="H686" s="57"/>
    </row>
    <row r="687" spans="1:8" x14ac:dyDescent="0.3">
      <c r="A687" s="4"/>
      <c r="B687" s="5"/>
      <c r="C687" s="71"/>
      <c r="D687" s="67"/>
      <c r="E687" s="67"/>
      <c r="F687" s="46"/>
      <c r="G687" s="49"/>
      <c r="H687" s="57"/>
    </row>
    <row r="688" spans="1:8" ht="15" thickBot="1" x14ac:dyDescent="0.35">
      <c r="A688" s="7"/>
      <c r="B688" s="8"/>
      <c r="C688" s="8"/>
      <c r="D688" s="68"/>
      <c r="E688" s="68"/>
      <c r="F688" s="47"/>
      <c r="G688" s="50"/>
      <c r="H688" s="58"/>
    </row>
    <row r="689" spans="1:8" x14ac:dyDescent="0.3">
      <c r="A689" s="3">
        <v>94</v>
      </c>
      <c r="B689" s="51" t="s">
        <v>52</v>
      </c>
      <c r="C689" s="51"/>
      <c r="D689" s="42"/>
      <c r="E689" s="72"/>
      <c r="F689" s="45"/>
      <c r="G689" s="48">
        <v>2</v>
      </c>
      <c r="H689" s="56">
        <f>F689*G689</f>
        <v>0</v>
      </c>
    </row>
    <row r="690" spans="1:8" x14ac:dyDescent="0.3">
      <c r="A690" s="4"/>
      <c r="B690" s="5" t="s">
        <v>12</v>
      </c>
      <c r="C690" s="6" t="s">
        <v>16</v>
      </c>
      <c r="D690" s="67"/>
      <c r="E690" s="67"/>
      <c r="F690" s="46"/>
      <c r="G690" s="49"/>
      <c r="H690" s="57"/>
    </row>
    <row r="691" spans="1:8" x14ac:dyDescent="0.3">
      <c r="A691" s="4"/>
      <c r="B691" s="5" t="s">
        <v>14</v>
      </c>
      <c r="C691" s="6" t="s">
        <v>15</v>
      </c>
      <c r="D691" s="67"/>
      <c r="E691" s="67"/>
      <c r="F691" s="46"/>
      <c r="G691" s="49"/>
      <c r="H691" s="57"/>
    </row>
    <row r="692" spans="1:8" x14ac:dyDescent="0.3">
      <c r="A692" s="4"/>
      <c r="B692" s="5" t="s">
        <v>11</v>
      </c>
      <c r="C692" s="6" t="s">
        <v>145</v>
      </c>
      <c r="D692" s="67"/>
      <c r="E692" s="67"/>
      <c r="F692" s="46"/>
      <c r="G692" s="49"/>
      <c r="H692" s="57"/>
    </row>
    <row r="693" spans="1:8" x14ac:dyDescent="0.3">
      <c r="A693" s="4"/>
      <c r="B693" s="19" t="s">
        <v>19</v>
      </c>
      <c r="C693" s="70" t="s">
        <v>20</v>
      </c>
      <c r="D693" s="67"/>
      <c r="E693" s="67"/>
      <c r="F693" s="46"/>
      <c r="G693" s="49"/>
      <c r="H693" s="57"/>
    </row>
    <row r="694" spans="1:8" x14ac:dyDescent="0.3">
      <c r="A694" s="4"/>
      <c r="B694" s="5"/>
      <c r="C694" s="71"/>
      <c r="D694" s="67"/>
      <c r="E694" s="67"/>
      <c r="F694" s="46"/>
      <c r="G694" s="49"/>
      <c r="H694" s="57"/>
    </row>
    <row r="695" spans="1:8" ht="15" thickBot="1" x14ac:dyDescent="0.35">
      <c r="A695" s="7"/>
      <c r="B695" s="8"/>
      <c r="C695" s="8"/>
      <c r="D695" s="68"/>
      <c r="E695" s="68"/>
      <c r="F695" s="47"/>
      <c r="G695" s="50"/>
      <c r="H695" s="58"/>
    </row>
    <row r="696" spans="1:8" x14ac:dyDescent="0.3">
      <c r="A696" s="3">
        <v>95</v>
      </c>
      <c r="B696" s="40" t="s">
        <v>54</v>
      </c>
      <c r="C696" s="41"/>
      <c r="D696" s="42"/>
      <c r="E696" s="42"/>
      <c r="F696" s="45"/>
      <c r="G696" s="48">
        <v>2</v>
      </c>
      <c r="H696" s="56">
        <f>F696*G696</f>
        <v>0</v>
      </c>
    </row>
    <row r="697" spans="1:8" x14ac:dyDescent="0.3">
      <c r="A697" s="4"/>
      <c r="B697" s="5" t="s">
        <v>12</v>
      </c>
      <c r="C697" s="6" t="s">
        <v>16</v>
      </c>
      <c r="D697" s="43"/>
      <c r="E697" s="43"/>
      <c r="F697" s="46"/>
      <c r="G697" s="49"/>
      <c r="H697" s="57"/>
    </row>
    <row r="698" spans="1:8" x14ac:dyDescent="0.3">
      <c r="A698" s="4"/>
      <c r="B698" s="5" t="s">
        <v>14</v>
      </c>
      <c r="C698" s="6" t="s">
        <v>18</v>
      </c>
      <c r="D698" s="43"/>
      <c r="E698" s="43"/>
      <c r="F698" s="46"/>
      <c r="G698" s="49"/>
      <c r="H698" s="57"/>
    </row>
    <row r="699" spans="1:8" x14ac:dyDescent="0.3">
      <c r="A699" s="4"/>
      <c r="B699" s="5" t="s">
        <v>11</v>
      </c>
      <c r="C699" s="6" t="s">
        <v>23</v>
      </c>
      <c r="D699" s="43"/>
      <c r="E699" s="43"/>
      <c r="F699" s="46"/>
      <c r="G699" s="49"/>
      <c r="H699" s="57"/>
    </row>
    <row r="700" spans="1:8" x14ac:dyDescent="0.3">
      <c r="A700" s="4"/>
      <c r="B700" s="19" t="s">
        <v>19</v>
      </c>
      <c r="C700" s="59" t="s">
        <v>20</v>
      </c>
      <c r="D700" s="43"/>
      <c r="E700" s="43"/>
      <c r="F700" s="46"/>
      <c r="G700" s="49"/>
      <c r="H700" s="57"/>
    </row>
    <row r="701" spans="1:8" x14ac:dyDescent="0.3">
      <c r="A701" s="4"/>
      <c r="B701" s="19"/>
      <c r="C701" s="60"/>
      <c r="D701" s="43"/>
      <c r="E701" s="43"/>
      <c r="F701" s="46"/>
      <c r="G701" s="49"/>
      <c r="H701" s="57"/>
    </row>
    <row r="702" spans="1:8" ht="15" thickBot="1" x14ac:dyDescent="0.35">
      <c r="A702" s="7"/>
      <c r="B702" s="8"/>
      <c r="C702" s="26" t="s">
        <v>55</v>
      </c>
      <c r="D702" s="44"/>
      <c r="E702" s="44"/>
      <c r="F702" s="47"/>
      <c r="G702" s="50"/>
      <c r="H702" s="58"/>
    </row>
    <row r="703" spans="1:8" x14ac:dyDescent="0.3">
      <c r="A703" s="3">
        <v>96</v>
      </c>
      <c r="B703" s="40" t="s">
        <v>56</v>
      </c>
      <c r="C703" s="41"/>
      <c r="D703" s="42"/>
      <c r="E703" s="42"/>
      <c r="F703" s="45"/>
      <c r="G703" s="48">
        <v>2</v>
      </c>
      <c r="H703" s="56">
        <f>F703*G703</f>
        <v>0</v>
      </c>
    </row>
    <row r="704" spans="1:8" x14ac:dyDescent="0.3">
      <c r="A704" s="4"/>
      <c r="B704" s="5" t="s">
        <v>12</v>
      </c>
      <c r="C704" s="6" t="s">
        <v>16</v>
      </c>
      <c r="D704" s="43"/>
      <c r="E704" s="43"/>
      <c r="F704" s="46"/>
      <c r="G704" s="49"/>
      <c r="H704" s="57"/>
    </row>
    <row r="705" spans="1:8" x14ac:dyDescent="0.3">
      <c r="A705" s="4"/>
      <c r="B705" s="5" t="s">
        <v>14</v>
      </c>
      <c r="C705" s="6" t="s">
        <v>18</v>
      </c>
      <c r="D705" s="43"/>
      <c r="E705" s="43"/>
      <c r="F705" s="46"/>
      <c r="G705" s="49"/>
      <c r="H705" s="57"/>
    </row>
    <row r="706" spans="1:8" x14ac:dyDescent="0.3">
      <c r="A706" s="4"/>
      <c r="B706" s="5" t="s">
        <v>11</v>
      </c>
      <c r="C706" s="6" t="s">
        <v>23</v>
      </c>
      <c r="D706" s="43"/>
      <c r="E706" s="43"/>
      <c r="F706" s="46"/>
      <c r="G706" s="49"/>
      <c r="H706" s="57"/>
    </row>
    <row r="707" spans="1:8" x14ac:dyDescent="0.3">
      <c r="A707" s="4"/>
      <c r="B707" s="19" t="s">
        <v>19</v>
      </c>
      <c r="C707" s="59" t="s">
        <v>20</v>
      </c>
      <c r="D707" s="43"/>
      <c r="E707" s="43"/>
      <c r="F707" s="46"/>
      <c r="G707" s="49"/>
      <c r="H707" s="57"/>
    </row>
    <row r="708" spans="1:8" x14ac:dyDescent="0.3">
      <c r="A708" s="4"/>
      <c r="B708" s="19"/>
      <c r="C708" s="60"/>
      <c r="D708" s="43"/>
      <c r="E708" s="43"/>
      <c r="F708" s="46"/>
      <c r="G708" s="49"/>
      <c r="H708" s="57"/>
    </row>
    <row r="709" spans="1:8" ht="15" thickBot="1" x14ac:dyDescent="0.35">
      <c r="A709" s="7"/>
      <c r="B709" s="8"/>
      <c r="C709" s="20"/>
      <c r="D709" s="44"/>
      <c r="E709" s="44"/>
      <c r="F709" s="47"/>
      <c r="G709" s="50"/>
      <c r="H709" s="58"/>
    </row>
    <row r="710" spans="1:8" x14ac:dyDescent="0.3">
      <c r="A710" s="3">
        <v>97</v>
      </c>
      <c r="B710" s="40" t="s">
        <v>64</v>
      </c>
      <c r="C710" s="41"/>
      <c r="D710" s="42"/>
      <c r="E710" s="42"/>
      <c r="F710" s="45"/>
      <c r="G710" s="48">
        <v>3</v>
      </c>
      <c r="H710" s="56">
        <f>F710*G710</f>
        <v>0</v>
      </c>
    </row>
    <row r="711" spans="1:8" x14ac:dyDescent="0.3">
      <c r="A711" s="4"/>
      <c r="B711" s="5" t="s">
        <v>12</v>
      </c>
      <c r="C711" s="6" t="s">
        <v>16</v>
      </c>
      <c r="D711" s="43"/>
      <c r="E711" s="43"/>
      <c r="F711" s="46"/>
      <c r="G711" s="49"/>
      <c r="H711" s="57"/>
    </row>
    <row r="712" spans="1:8" x14ac:dyDescent="0.3">
      <c r="A712" s="4"/>
      <c r="B712" s="5" t="s">
        <v>14</v>
      </c>
      <c r="C712" s="6" t="s">
        <v>15</v>
      </c>
      <c r="D712" s="43"/>
      <c r="E712" s="43"/>
      <c r="F712" s="46"/>
      <c r="G712" s="49"/>
      <c r="H712" s="57"/>
    </row>
    <row r="713" spans="1:8" x14ac:dyDescent="0.3">
      <c r="A713" s="4"/>
      <c r="B713" s="5" t="s">
        <v>11</v>
      </c>
      <c r="C713" s="6" t="s">
        <v>146</v>
      </c>
      <c r="D713" s="43"/>
      <c r="E713" s="43"/>
      <c r="F713" s="46"/>
      <c r="G713" s="49"/>
      <c r="H713" s="57"/>
    </row>
    <row r="714" spans="1:8" x14ac:dyDescent="0.3">
      <c r="A714" s="4"/>
      <c r="B714" s="19" t="s">
        <v>19</v>
      </c>
      <c r="C714" s="59" t="s">
        <v>20</v>
      </c>
      <c r="D714" s="43"/>
      <c r="E714" s="43"/>
      <c r="F714" s="46"/>
      <c r="G714" s="49"/>
      <c r="H714" s="57"/>
    </row>
    <row r="715" spans="1:8" x14ac:dyDescent="0.3">
      <c r="A715" s="4"/>
      <c r="B715" s="19"/>
      <c r="C715" s="60"/>
      <c r="D715" s="43"/>
      <c r="E715" s="43"/>
      <c r="F715" s="46"/>
      <c r="G715" s="49"/>
      <c r="H715" s="57"/>
    </row>
    <row r="716" spans="1:8" ht="15" thickBot="1" x14ac:dyDescent="0.35">
      <c r="A716" s="7"/>
      <c r="B716" s="8"/>
      <c r="C716" s="20"/>
      <c r="D716" s="44"/>
      <c r="E716" s="44"/>
      <c r="F716" s="47"/>
      <c r="G716" s="50"/>
      <c r="H716" s="58"/>
    </row>
    <row r="717" spans="1:8" x14ac:dyDescent="0.3">
      <c r="A717" s="3">
        <v>98</v>
      </c>
      <c r="B717" s="40" t="s">
        <v>57</v>
      </c>
      <c r="C717" s="41"/>
      <c r="D717" s="42"/>
      <c r="E717" s="42"/>
      <c r="F717" s="45"/>
      <c r="G717" s="48">
        <v>1</v>
      </c>
      <c r="H717" s="56">
        <f>F717*G717</f>
        <v>0</v>
      </c>
    </row>
    <row r="718" spans="1:8" x14ac:dyDescent="0.3">
      <c r="A718" s="4"/>
      <c r="B718" s="5" t="s">
        <v>12</v>
      </c>
      <c r="C718" s="6" t="s">
        <v>16</v>
      </c>
      <c r="D718" s="43"/>
      <c r="E718" s="43"/>
      <c r="F718" s="46"/>
      <c r="G718" s="49"/>
      <c r="H718" s="57"/>
    </row>
    <row r="719" spans="1:8" x14ac:dyDescent="0.3">
      <c r="A719" s="4"/>
      <c r="B719" s="5" t="s">
        <v>14</v>
      </c>
      <c r="C719" s="6" t="s">
        <v>18</v>
      </c>
      <c r="D719" s="43"/>
      <c r="E719" s="43"/>
      <c r="F719" s="46"/>
      <c r="G719" s="49"/>
      <c r="H719" s="57"/>
    </row>
    <row r="720" spans="1:8" x14ac:dyDescent="0.3">
      <c r="A720" s="4"/>
      <c r="B720" s="5" t="s">
        <v>11</v>
      </c>
      <c r="C720" s="6" t="s">
        <v>115</v>
      </c>
      <c r="D720" s="43"/>
      <c r="E720" s="43"/>
      <c r="F720" s="46"/>
      <c r="G720" s="49"/>
      <c r="H720" s="57"/>
    </row>
    <row r="721" spans="1:8" x14ac:dyDescent="0.3">
      <c r="A721" s="4"/>
      <c r="B721" s="19" t="s">
        <v>19</v>
      </c>
      <c r="C721" s="59" t="s">
        <v>20</v>
      </c>
      <c r="D721" s="43"/>
      <c r="E721" s="43"/>
      <c r="F721" s="46"/>
      <c r="G721" s="49"/>
      <c r="H721" s="57"/>
    </row>
    <row r="722" spans="1:8" x14ac:dyDescent="0.3">
      <c r="A722" s="4"/>
      <c r="B722" s="19"/>
      <c r="C722" s="60"/>
      <c r="D722" s="43"/>
      <c r="E722" s="43"/>
      <c r="F722" s="46"/>
      <c r="G722" s="49"/>
      <c r="H722" s="57"/>
    </row>
    <row r="723" spans="1:8" ht="15" thickBot="1" x14ac:dyDescent="0.35">
      <c r="A723" s="7"/>
      <c r="B723" s="8"/>
      <c r="C723" s="20"/>
      <c r="D723" s="44"/>
      <c r="E723" s="44"/>
      <c r="F723" s="47"/>
      <c r="G723" s="50"/>
      <c r="H723" s="58"/>
    </row>
    <row r="724" spans="1:8" x14ac:dyDescent="0.3">
      <c r="A724" s="3">
        <v>99</v>
      </c>
      <c r="B724" s="51" t="s">
        <v>75</v>
      </c>
      <c r="C724" s="52"/>
      <c r="D724" s="42"/>
      <c r="E724" s="42"/>
      <c r="F724" s="45"/>
      <c r="G724" s="48">
        <v>1</v>
      </c>
      <c r="H724" s="56">
        <f>F724*G724</f>
        <v>0</v>
      </c>
    </row>
    <row r="725" spans="1:8" x14ac:dyDescent="0.3">
      <c r="A725" s="4"/>
      <c r="B725" s="5" t="s">
        <v>12</v>
      </c>
      <c r="C725" s="6" t="s">
        <v>16</v>
      </c>
      <c r="D725" s="43"/>
      <c r="E725" s="43"/>
      <c r="F725" s="46"/>
      <c r="G725" s="49"/>
      <c r="H725" s="57"/>
    </row>
    <row r="726" spans="1:8" x14ac:dyDescent="0.3">
      <c r="A726" s="4"/>
      <c r="B726" s="5" t="s">
        <v>14</v>
      </c>
      <c r="C726" s="6" t="s">
        <v>18</v>
      </c>
      <c r="D726" s="43"/>
      <c r="E726" s="43"/>
      <c r="F726" s="46"/>
      <c r="G726" s="49"/>
      <c r="H726" s="57"/>
    </row>
    <row r="727" spans="1:8" x14ac:dyDescent="0.3">
      <c r="A727" s="4"/>
      <c r="B727" s="5" t="s">
        <v>11</v>
      </c>
      <c r="C727" s="6" t="s">
        <v>74</v>
      </c>
      <c r="D727" s="43"/>
      <c r="E727" s="43"/>
      <c r="F727" s="46"/>
      <c r="G727" s="49"/>
      <c r="H727" s="57"/>
    </row>
    <row r="728" spans="1:8" x14ac:dyDescent="0.3">
      <c r="A728" s="4"/>
      <c r="B728" s="19" t="s">
        <v>19</v>
      </c>
      <c r="C728" s="59" t="s">
        <v>20</v>
      </c>
      <c r="D728" s="43"/>
      <c r="E728" s="43"/>
      <c r="F728" s="46"/>
      <c r="G728" s="49"/>
      <c r="H728" s="57"/>
    </row>
    <row r="729" spans="1:8" x14ac:dyDescent="0.3">
      <c r="A729" s="4"/>
      <c r="B729" s="19"/>
      <c r="C729" s="60"/>
      <c r="D729" s="43"/>
      <c r="E729" s="43"/>
      <c r="F729" s="46"/>
      <c r="G729" s="49"/>
      <c r="H729" s="57"/>
    </row>
    <row r="730" spans="1:8" ht="15" thickBot="1" x14ac:dyDescent="0.35">
      <c r="A730" s="7"/>
      <c r="B730" s="8"/>
      <c r="C730" s="20"/>
      <c r="D730" s="44"/>
      <c r="E730" s="44"/>
      <c r="F730" s="47"/>
      <c r="G730" s="50"/>
      <c r="H730" s="58"/>
    </row>
    <row r="731" spans="1:8" x14ac:dyDescent="0.3">
      <c r="A731" s="3">
        <v>100</v>
      </c>
      <c r="B731" s="51" t="s">
        <v>47</v>
      </c>
      <c r="C731" s="52"/>
      <c r="D731" s="42"/>
      <c r="E731" s="42"/>
      <c r="F731" s="45"/>
      <c r="G731" s="48">
        <v>1</v>
      </c>
      <c r="H731" s="56">
        <f>F731*G731</f>
        <v>0</v>
      </c>
    </row>
    <row r="732" spans="1:8" x14ac:dyDescent="0.3">
      <c r="A732" s="4"/>
      <c r="B732" s="5" t="s">
        <v>12</v>
      </c>
      <c r="C732" s="6" t="s">
        <v>16</v>
      </c>
      <c r="D732" s="43"/>
      <c r="E732" s="43"/>
      <c r="F732" s="46"/>
      <c r="G732" s="49"/>
      <c r="H732" s="57"/>
    </row>
    <row r="733" spans="1:8" x14ac:dyDescent="0.3">
      <c r="A733" s="4"/>
      <c r="B733" s="5" t="s">
        <v>14</v>
      </c>
      <c r="C733" s="6" t="s">
        <v>18</v>
      </c>
      <c r="D733" s="43"/>
      <c r="E733" s="43"/>
      <c r="F733" s="46"/>
      <c r="G733" s="49"/>
      <c r="H733" s="57"/>
    </row>
    <row r="734" spans="1:8" x14ac:dyDescent="0.3">
      <c r="A734" s="4"/>
      <c r="B734" s="5" t="s">
        <v>11</v>
      </c>
      <c r="C734" s="6" t="s">
        <v>48</v>
      </c>
      <c r="D734" s="43"/>
      <c r="E734" s="43"/>
      <c r="F734" s="46"/>
      <c r="G734" s="49"/>
      <c r="H734" s="57"/>
    </row>
    <row r="735" spans="1:8" x14ac:dyDescent="0.3">
      <c r="A735" s="4"/>
      <c r="B735" s="19" t="s">
        <v>19</v>
      </c>
      <c r="C735" s="59" t="s">
        <v>20</v>
      </c>
      <c r="D735" s="43"/>
      <c r="E735" s="43"/>
      <c r="F735" s="46"/>
      <c r="G735" s="49"/>
      <c r="H735" s="57"/>
    </row>
    <row r="736" spans="1:8" x14ac:dyDescent="0.3">
      <c r="A736" s="4"/>
      <c r="B736" s="19"/>
      <c r="C736" s="60"/>
      <c r="D736" s="43"/>
      <c r="E736" s="43"/>
      <c r="F736" s="46"/>
      <c r="G736" s="49"/>
      <c r="H736" s="57"/>
    </row>
    <row r="737" spans="1:8" ht="15" thickBot="1" x14ac:dyDescent="0.35">
      <c r="A737" s="7"/>
      <c r="B737" s="8"/>
      <c r="C737" s="20"/>
      <c r="D737" s="44"/>
      <c r="E737" s="44"/>
      <c r="F737" s="47"/>
      <c r="G737" s="50"/>
      <c r="H737" s="58"/>
    </row>
    <row r="738" spans="1:8" x14ac:dyDescent="0.3">
      <c r="A738" s="3">
        <v>101</v>
      </c>
      <c r="B738" s="51" t="s">
        <v>36</v>
      </c>
      <c r="C738" s="52"/>
      <c r="D738" s="42"/>
      <c r="E738" s="42"/>
      <c r="F738" s="53"/>
      <c r="G738" s="48">
        <v>2</v>
      </c>
      <c r="H738" s="56">
        <f>F738*G738</f>
        <v>0</v>
      </c>
    </row>
    <row r="739" spans="1:8" x14ac:dyDescent="0.3">
      <c r="A739" s="4"/>
      <c r="B739" s="9" t="s">
        <v>7</v>
      </c>
      <c r="C739" s="6" t="s">
        <v>37</v>
      </c>
      <c r="D739" s="43"/>
      <c r="E739" s="43"/>
      <c r="F739" s="54"/>
      <c r="G739" s="49"/>
      <c r="H739" s="57"/>
    </row>
    <row r="740" spans="1:8" x14ac:dyDescent="0.3">
      <c r="A740" s="4"/>
      <c r="B740" s="9" t="s">
        <v>9</v>
      </c>
      <c r="C740" s="6" t="s">
        <v>33</v>
      </c>
      <c r="D740" s="43"/>
      <c r="E740" s="43"/>
      <c r="F740" s="54"/>
      <c r="G740" s="49"/>
      <c r="H740" s="57"/>
    </row>
    <row r="741" spans="1:8" x14ac:dyDescent="0.3">
      <c r="A741" s="4"/>
      <c r="B741" s="5" t="s">
        <v>11</v>
      </c>
      <c r="C741" s="6" t="s">
        <v>38</v>
      </c>
      <c r="D741" s="43"/>
      <c r="E741" s="43"/>
      <c r="F741" s="54"/>
      <c r="G741" s="49"/>
      <c r="H741" s="57"/>
    </row>
    <row r="742" spans="1:8" x14ac:dyDescent="0.3">
      <c r="A742" s="4"/>
      <c r="B742" s="19" t="s">
        <v>19</v>
      </c>
      <c r="C742" s="59" t="s">
        <v>15</v>
      </c>
      <c r="D742" s="43"/>
      <c r="E742" s="43"/>
      <c r="F742" s="54"/>
      <c r="G742" s="49"/>
      <c r="H742" s="57"/>
    </row>
    <row r="743" spans="1:8" x14ac:dyDescent="0.3">
      <c r="A743" s="4"/>
      <c r="B743" s="19"/>
      <c r="C743" s="60"/>
      <c r="D743" s="43"/>
      <c r="E743" s="43"/>
      <c r="F743" s="54"/>
      <c r="G743" s="49"/>
      <c r="H743" s="57"/>
    </row>
    <row r="744" spans="1:8" ht="15" thickBot="1" x14ac:dyDescent="0.35">
      <c r="A744" s="7"/>
      <c r="B744" s="8"/>
      <c r="C744" s="20"/>
      <c r="D744" s="44"/>
      <c r="E744" s="44"/>
      <c r="F744" s="55"/>
      <c r="G744" s="50"/>
      <c r="H744" s="58"/>
    </row>
    <row r="745" spans="1:8" x14ac:dyDescent="0.3">
      <c r="A745" s="3">
        <v>102</v>
      </c>
      <c r="B745" s="51" t="s">
        <v>61</v>
      </c>
      <c r="C745" s="52"/>
      <c r="D745" s="42"/>
      <c r="E745" s="42"/>
      <c r="F745" s="53"/>
      <c r="G745" s="48">
        <v>2</v>
      </c>
      <c r="H745" s="56">
        <f>F745*G745</f>
        <v>0</v>
      </c>
    </row>
    <row r="746" spans="1:8" x14ac:dyDescent="0.3">
      <c r="A746" s="4"/>
      <c r="B746" s="9" t="s">
        <v>7</v>
      </c>
      <c r="C746" s="6" t="s">
        <v>32</v>
      </c>
      <c r="D746" s="43"/>
      <c r="E746" s="43"/>
      <c r="F746" s="54"/>
      <c r="G746" s="49"/>
      <c r="H746" s="57"/>
    </row>
    <row r="747" spans="1:8" x14ac:dyDescent="0.3">
      <c r="A747" s="4"/>
      <c r="B747" s="9" t="s">
        <v>9</v>
      </c>
      <c r="C747" s="6" t="s">
        <v>33</v>
      </c>
      <c r="D747" s="43"/>
      <c r="E747" s="43"/>
      <c r="F747" s="54"/>
      <c r="G747" s="49"/>
      <c r="H747" s="57"/>
    </row>
    <row r="748" spans="1:8" x14ac:dyDescent="0.3">
      <c r="A748" s="4"/>
      <c r="B748" s="5" t="s">
        <v>11</v>
      </c>
      <c r="C748" s="6" t="s">
        <v>147</v>
      </c>
      <c r="D748" s="43"/>
      <c r="E748" s="43"/>
      <c r="F748" s="54"/>
      <c r="G748" s="49"/>
      <c r="H748" s="57"/>
    </row>
    <row r="749" spans="1:8" x14ac:dyDescent="0.3">
      <c r="A749" s="4"/>
      <c r="B749" s="19" t="s">
        <v>19</v>
      </c>
      <c r="C749" s="59" t="s">
        <v>35</v>
      </c>
      <c r="D749" s="43"/>
      <c r="E749" s="43"/>
      <c r="F749" s="54"/>
      <c r="G749" s="49"/>
      <c r="H749" s="57"/>
    </row>
    <row r="750" spans="1:8" x14ac:dyDescent="0.3">
      <c r="A750" s="4"/>
      <c r="B750" s="19"/>
      <c r="C750" s="60"/>
      <c r="D750" s="43"/>
      <c r="E750" s="43"/>
      <c r="F750" s="54"/>
      <c r="G750" s="49"/>
      <c r="H750" s="57"/>
    </row>
    <row r="751" spans="1:8" ht="15" thickBot="1" x14ac:dyDescent="0.35">
      <c r="A751" s="7"/>
      <c r="B751" s="8"/>
      <c r="C751" s="20"/>
      <c r="D751" s="44"/>
      <c r="E751" s="44"/>
      <c r="F751" s="55"/>
      <c r="G751" s="50"/>
      <c r="H751" s="58"/>
    </row>
    <row r="752" spans="1:8" x14ac:dyDescent="0.3">
      <c r="A752" s="3">
        <v>103</v>
      </c>
      <c r="B752" s="51" t="s">
        <v>148</v>
      </c>
      <c r="C752" s="51"/>
      <c r="D752" s="42"/>
      <c r="E752" s="72"/>
      <c r="F752" s="45"/>
      <c r="G752" s="48">
        <v>1</v>
      </c>
      <c r="H752" s="56">
        <f>F752*G752</f>
        <v>0</v>
      </c>
    </row>
    <row r="753" spans="1:8" x14ac:dyDescent="0.3">
      <c r="A753" s="4"/>
      <c r="B753" s="5" t="s">
        <v>12</v>
      </c>
      <c r="C753" s="6" t="s">
        <v>16</v>
      </c>
      <c r="D753" s="67"/>
      <c r="E753" s="67"/>
      <c r="F753" s="46"/>
      <c r="G753" s="49"/>
      <c r="H753" s="57"/>
    </row>
    <row r="754" spans="1:8" x14ac:dyDescent="0.3">
      <c r="A754" s="4"/>
      <c r="B754" s="5" t="s">
        <v>41</v>
      </c>
      <c r="C754" s="6" t="s">
        <v>45</v>
      </c>
      <c r="D754" s="67"/>
      <c r="E754" s="67"/>
      <c r="F754" s="46"/>
      <c r="G754" s="49"/>
      <c r="H754" s="57"/>
    </row>
    <row r="755" spans="1:8" x14ac:dyDescent="0.3">
      <c r="A755" s="4"/>
      <c r="B755" s="5" t="s">
        <v>11</v>
      </c>
      <c r="C755" s="6" t="s">
        <v>149</v>
      </c>
      <c r="D755" s="67"/>
      <c r="E755" s="67"/>
      <c r="F755" s="46"/>
      <c r="G755" s="49"/>
      <c r="H755" s="57"/>
    </row>
    <row r="756" spans="1:8" x14ac:dyDescent="0.3">
      <c r="A756" s="4"/>
      <c r="B756" s="19" t="s">
        <v>19</v>
      </c>
      <c r="C756" s="70" t="s">
        <v>20</v>
      </c>
      <c r="D756" s="67"/>
      <c r="E756" s="67"/>
      <c r="F756" s="46"/>
      <c r="G756" s="49"/>
      <c r="H756" s="57"/>
    </row>
    <row r="757" spans="1:8" x14ac:dyDescent="0.3">
      <c r="A757" s="4"/>
      <c r="B757" s="5"/>
      <c r="C757" s="71"/>
      <c r="D757" s="67"/>
      <c r="E757" s="67"/>
      <c r="F757" s="46"/>
      <c r="G757" s="49"/>
      <c r="H757" s="57"/>
    </row>
    <row r="758" spans="1:8" ht="15" thickBot="1" x14ac:dyDescent="0.35">
      <c r="A758" s="7"/>
      <c r="B758" s="8"/>
      <c r="C758" s="8"/>
      <c r="D758" s="68"/>
      <c r="E758" s="68"/>
      <c r="F758" s="47"/>
      <c r="G758" s="50"/>
      <c r="H758" s="58"/>
    </row>
    <row r="759" spans="1:8" x14ac:dyDescent="0.3">
      <c r="A759" s="3">
        <v>104</v>
      </c>
      <c r="B759" s="51" t="s">
        <v>150</v>
      </c>
      <c r="C759" s="51"/>
      <c r="D759" s="42"/>
      <c r="E759" s="72"/>
      <c r="F759" s="45"/>
      <c r="G759" s="48">
        <v>1</v>
      </c>
      <c r="H759" s="56">
        <f>F759*G759</f>
        <v>0</v>
      </c>
    </row>
    <row r="760" spans="1:8" x14ac:dyDescent="0.3">
      <c r="A760" s="4"/>
      <c r="B760" s="5" t="s">
        <v>12</v>
      </c>
      <c r="C760" s="6" t="s">
        <v>16</v>
      </c>
      <c r="D760" s="67"/>
      <c r="E760" s="67"/>
      <c r="F760" s="46"/>
      <c r="G760" s="49"/>
      <c r="H760" s="57"/>
    </row>
    <row r="761" spans="1:8" x14ac:dyDescent="0.3">
      <c r="A761" s="4"/>
      <c r="B761" s="5" t="s">
        <v>14</v>
      </c>
      <c r="C761" s="6" t="s">
        <v>18</v>
      </c>
      <c r="D761" s="67"/>
      <c r="E761" s="67"/>
      <c r="F761" s="46"/>
      <c r="G761" s="49"/>
      <c r="H761" s="57"/>
    </row>
    <row r="762" spans="1:8" x14ac:dyDescent="0.3">
      <c r="A762" s="4"/>
      <c r="B762" s="9" t="s">
        <v>25</v>
      </c>
      <c r="C762" s="6" t="s">
        <v>26</v>
      </c>
      <c r="D762" s="67"/>
      <c r="E762" s="67"/>
      <c r="F762" s="46"/>
      <c r="G762" s="49"/>
      <c r="H762" s="57"/>
    </row>
    <row r="763" spans="1:8" x14ac:dyDescent="0.3">
      <c r="A763" s="4"/>
      <c r="B763" s="5" t="s">
        <v>11</v>
      </c>
      <c r="C763" s="6" t="s">
        <v>151</v>
      </c>
      <c r="D763" s="67"/>
      <c r="E763" s="67"/>
      <c r="F763" s="46"/>
      <c r="G763" s="49"/>
      <c r="H763" s="57"/>
    </row>
    <row r="764" spans="1:8" x14ac:dyDescent="0.3">
      <c r="A764" s="4"/>
      <c r="B764" s="19" t="s">
        <v>19</v>
      </c>
      <c r="C764" s="70" t="s">
        <v>20</v>
      </c>
      <c r="D764" s="67"/>
      <c r="E764" s="67"/>
      <c r="F764" s="46"/>
      <c r="G764" s="49"/>
      <c r="H764" s="57"/>
    </row>
    <row r="765" spans="1:8" ht="15" thickBot="1" x14ac:dyDescent="0.35">
      <c r="A765" s="7"/>
      <c r="B765" s="8"/>
      <c r="C765" s="86"/>
      <c r="D765" s="68"/>
      <c r="E765" s="68"/>
      <c r="F765" s="47"/>
      <c r="G765" s="50"/>
      <c r="H765" s="58"/>
    </row>
    <row r="766" spans="1:8" x14ac:dyDescent="0.3">
      <c r="A766" s="3">
        <v>105</v>
      </c>
      <c r="B766" s="91" t="s">
        <v>24</v>
      </c>
      <c r="C766" s="91"/>
      <c r="D766" s="42"/>
      <c r="E766" s="72"/>
      <c r="F766" s="45"/>
      <c r="G766" s="48">
        <v>1</v>
      </c>
      <c r="H766" s="56">
        <f>F766*G766</f>
        <v>0</v>
      </c>
    </row>
    <row r="767" spans="1:8" x14ac:dyDescent="0.3">
      <c r="A767" s="4"/>
      <c r="B767" s="9" t="s">
        <v>25</v>
      </c>
      <c r="C767" s="6" t="s">
        <v>26</v>
      </c>
      <c r="D767" s="67"/>
      <c r="E767" s="67"/>
      <c r="F767" s="46"/>
      <c r="G767" s="49"/>
      <c r="H767" s="57"/>
    </row>
    <row r="768" spans="1:8" x14ac:dyDescent="0.3">
      <c r="A768" s="4"/>
      <c r="B768" s="5"/>
      <c r="C768" s="6"/>
      <c r="D768" s="67"/>
      <c r="E768" s="67"/>
      <c r="F768" s="46"/>
      <c r="G768" s="49"/>
      <c r="H768" s="57"/>
    </row>
    <row r="769" spans="1:8" x14ac:dyDescent="0.3">
      <c r="A769" s="4"/>
      <c r="B769" s="5" t="s">
        <v>11</v>
      </c>
      <c r="C769" s="6" t="s">
        <v>152</v>
      </c>
      <c r="D769" s="67"/>
      <c r="E769" s="67"/>
      <c r="F769" s="46"/>
      <c r="G769" s="49"/>
      <c r="H769" s="57"/>
    </row>
    <row r="770" spans="1:8" x14ac:dyDescent="0.3">
      <c r="A770" s="4"/>
      <c r="B770" s="19" t="s">
        <v>19</v>
      </c>
      <c r="C770" s="70" t="s">
        <v>20</v>
      </c>
      <c r="D770" s="67"/>
      <c r="E770" s="67"/>
      <c r="F770" s="46"/>
      <c r="G770" s="49"/>
      <c r="H770" s="57"/>
    </row>
    <row r="771" spans="1:8" x14ac:dyDescent="0.3">
      <c r="A771" s="4"/>
      <c r="B771" s="5"/>
      <c r="C771" s="71"/>
      <c r="D771" s="67"/>
      <c r="E771" s="67"/>
      <c r="F771" s="46"/>
      <c r="G771" s="49"/>
      <c r="H771" s="57"/>
    </row>
    <row r="772" spans="1:8" ht="15" thickBot="1" x14ac:dyDescent="0.35">
      <c r="A772" s="7"/>
      <c r="B772" s="8"/>
      <c r="C772" s="8"/>
      <c r="D772" s="68"/>
      <c r="E772" s="68"/>
      <c r="F772" s="47"/>
      <c r="G772" s="50"/>
      <c r="H772" s="58"/>
    </row>
    <row r="773" spans="1:8" x14ac:dyDescent="0.3">
      <c r="A773" s="3">
        <v>106</v>
      </c>
      <c r="B773" s="51" t="s">
        <v>73</v>
      </c>
      <c r="C773" s="52"/>
      <c r="D773" s="42"/>
      <c r="E773" s="42"/>
      <c r="F773" s="45"/>
      <c r="G773" s="48">
        <v>1</v>
      </c>
      <c r="H773" s="56">
        <f>F773*G773</f>
        <v>0</v>
      </c>
    </row>
    <row r="774" spans="1:8" x14ac:dyDescent="0.3">
      <c r="A774" s="4"/>
      <c r="B774" s="5" t="s">
        <v>12</v>
      </c>
      <c r="C774" s="6" t="s">
        <v>16</v>
      </c>
      <c r="D774" s="43"/>
      <c r="E774" s="43"/>
      <c r="F774" s="46"/>
      <c r="G774" s="49"/>
      <c r="H774" s="57"/>
    </row>
    <row r="775" spans="1:8" x14ac:dyDescent="0.3">
      <c r="A775" s="4"/>
      <c r="B775" s="5" t="s">
        <v>14</v>
      </c>
      <c r="C775" s="6" t="s">
        <v>18</v>
      </c>
      <c r="D775" s="43"/>
      <c r="E775" s="43"/>
      <c r="F775" s="46"/>
      <c r="G775" s="49"/>
      <c r="H775" s="57"/>
    </row>
    <row r="776" spans="1:8" x14ac:dyDescent="0.3">
      <c r="A776" s="4"/>
      <c r="B776" s="5" t="s">
        <v>11</v>
      </c>
      <c r="C776" s="6" t="s">
        <v>74</v>
      </c>
      <c r="D776" s="43"/>
      <c r="E776" s="43"/>
      <c r="F776" s="46"/>
      <c r="G776" s="49"/>
      <c r="H776" s="57"/>
    </row>
    <row r="777" spans="1:8" x14ac:dyDescent="0.3">
      <c r="A777" s="4"/>
      <c r="B777" s="19" t="s">
        <v>19</v>
      </c>
      <c r="C777" s="59" t="s">
        <v>20</v>
      </c>
      <c r="D777" s="43"/>
      <c r="E777" s="43"/>
      <c r="F777" s="46"/>
      <c r="G777" s="49"/>
      <c r="H777" s="57"/>
    </row>
    <row r="778" spans="1:8" x14ac:dyDescent="0.3">
      <c r="A778" s="4"/>
      <c r="B778" s="19"/>
      <c r="C778" s="60"/>
      <c r="D778" s="43"/>
      <c r="E778" s="43"/>
      <c r="F778" s="46"/>
      <c r="G778" s="49"/>
      <c r="H778" s="57"/>
    </row>
    <row r="779" spans="1:8" x14ac:dyDescent="0.3">
      <c r="A779" s="7"/>
      <c r="B779" s="8"/>
      <c r="C779" s="20"/>
      <c r="D779" s="44"/>
      <c r="E779" s="44"/>
      <c r="F779" s="47"/>
      <c r="G779" s="50"/>
      <c r="H779" s="58"/>
    </row>
    <row r="780" spans="1:8" ht="15" thickBot="1" x14ac:dyDescent="0.35">
      <c r="A780" s="5"/>
      <c r="B780" s="5"/>
      <c r="C780" s="32"/>
      <c r="D780" s="33"/>
      <c r="E780" s="33"/>
      <c r="F780" s="34"/>
      <c r="G780" s="31"/>
      <c r="H780" s="37">
        <f>SUM(H682:H779)</f>
        <v>0</v>
      </c>
    </row>
    <row r="781" spans="1:8" x14ac:dyDescent="0.3">
      <c r="A781" s="61" t="s">
        <v>153</v>
      </c>
      <c r="B781" s="62"/>
      <c r="C781" s="62"/>
      <c r="D781" s="62"/>
      <c r="E781" s="62"/>
      <c r="F781" s="62"/>
      <c r="G781" s="62"/>
      <c r="H781" s="63"/>
    </row>
    <row r="782" spans="1:8" ht="15" thickBot="1" x14ac:dyDescent="0.35">
      <c r="A782" s="64" t="s">
        <v>0</v>
      </c>
      <c r="B782" s="65"/>
      <c r="C782" s="65"/>
      <c r="D782" s="66" t="s">
        <v>1</v>
      </c>
      <c r="E782" s="66"/>
      <c r="F782" s="15" t="s">
        <v>2</v>
      </c>
      <c r="G782" s="16" t="s">
        <v>3</v>
      </c>
      <c r="H782" s="17" t="s">
        <v>4</v>
      </c>
    </row>
    <row r="783" spans="1:8" x14ac:dyDescent="0.3">
      <c r="A783" s="10">
        <v>107</v>
      </c>
      <c r="B783" s="40" t="s">
        <v>62</v>
      </c>
      <c r="C783" s="40"/>
      <c r="D783" s="43"/>
      <c r="E783" s="67"/>
      <c r="F783" s="46"/>
      <c r="G783" s="69">
        <v>1</v>
      </c>
      <c r="H783" s="56">
        <f>F783*G783</f>
        <v>0</v>
      </c>
    </row>
    <row r="784" spans="1:8" x14ac:dyDescent="0.3">
      <c r="A784" s="4"/>
      <c r="B784" s="5" t="s">
        <v>12</v>
      </c>
      <c r="C784" s="6" t="s">
        <v>16</v>
      </c>
      <c r="D784" s="67"/>
      <c r="E784" s="67"/>
      <c r="F784" s="46"/>
      <c r="G784" s="49"/>
      <c r="H784" s="57"/>
    </row>
    <row r="785" spans="1:8" x14ac:dyDescent="0.3">
      <c r="A785" s="4"/>
      <c r="B785" s="5" t="s">
        <v>14</v>
      </c>
      <c r="C785" s="6" t="s">
        <v>15</v>
      </c>
      <c r="D785" s="67"/>
      <c r="E785" s="67"/>
      <c r="F785" s="46"/>
      <c r="G785" s="49"/>
      <c r="H785" s="57"/>
    </row>
    <row r="786" spans="1:8" x14ac:dyDescent="0.3">
      <c r="A786" s="4"/>
      <c r="B786" s="5" t="s">
        <v>11</v>
      </c>
      <c r="C786" s="6" t="s">
        <v>51</v>
      </c>
      <c r="D786" s="67"/>
      <c r="E786" s="67"/>
      <c r="F786" s="46"/>
      <c r="G786" s="49"/>
      <c r="H786" s="57"/>
    </row>
    <row r="787" spans="1:8" x14ac:dyDescent="0.3">
      <c r="A787" s="4"/>
      <c r="B787" s="19" t="s">
        <v>19</v>
      </c>
      <c r="C787" s="70" t="s">
        <v>20</v>
      </c>
      <c r="D787" s="67"/>
      <c r="E787" s="67"/>
      <c r="F787" s="46"/>
      <c r="G787" s="49"/>
      <c r="H787" s="57"/>
    </row>
    <row r="788" spans="1:8" x14ac:dyDescent="0.3">
      <c r="A788" s="4"/>
      <c r="B788" s="5"/>
      <c r="C788" s="71"/>
      <c r="D788" s="67"/>
      <c r="E788" s="67"/>
      <c r="F788" s="46"/>
      <c r="G788" s="49"/>
      <c r="H788" s="57"/>
    </row>
    <row r="789" spans="1:8" ht="15" thickBot="1" x14ac:dyDescent="0.35">
      <c r="A789" s="7"/>
      <c r="B789" s="8"/>
      <c r="C789" s="8"/>
      <c r="D789" s="68"/>
      <c r="E789" s="68"/>
      <c r="F789" s="47"/>
      <c r="G789" s="50"/>
      <c r="H789" s="58"/>
    </row>
    <row r="790" spans="1:8" x14ac:dyDescent="0.3">
      <c r="A790" s="3">
        <v>108</v>
      </c>
      <c r="B790" s="51" t="s">
        <v>52</v>
      </c>
      <c r="C790" s="51"/>
      <c r="D790" s="42"/>
      <c r="E790" s="72"/>
      <c r="F790" s="45"/>
      <c r="G790" s="48">
        <v>1</v>
      </c>
      <c r="H790" s="56">
        <f>F790*G790</f>
        <v>0</v>
      </c>
    </row>
    <row r="791" spans="1:8" x14ac:dyDescent="0.3">
      <c r="A791" s="4"/>
      <c r="B791" s="5" t="s">
        <v>12</v>
      </c>
      <c r="C791" s="6" t="s">
        <v>16</v>
      </c>
      <c r="D791" s="67"/>
      <c r="E791" s="67"/>
      <c r="F791" s="46"/>
      <c r="G791" s="49"/>
      <c r="H791" s="57"/>
    </row>
    <row r="792" spans="1:8" x14ac:dyDescent="0.3">
      <c r="A792" s="4"/>
      <c r="B792" s="5" t="s">
        <v>14</v>
      </c>
      <c r="C792" s="6" t="s">
        <v>15</v>
      </c>
      <c r="D792" s="67"/>
      <c r="E792" s="67"/>
      <c r="F792" s="46"/>
      <c r="G792" s="49"/>
      <c r="H792" s="57"/>
    </row>
    <row r="793" spans="1:8" x14ac:dyDescent="0.3">
      <c r="A793" s="4"/>
      <c r="B793" s="5" t="s">
        <v>11</v>
      </c>
      <c r="C793" s="6" t="s">
        <v>53</v>
      </c>
      <c r="D793" s="67"/>
      <c r="E793" s="67"/>
      <c r="F793" s="46"/>
      <c r="G793" s="49"/>
      <c r="H793" s="57"/>
    </row>
    <row r="794" spans="1:8" x14ac:dyDescent="0.3">
      <c r="A794" s="4"/>
      <c r="B794" s="19" t="s">
        <v>19</v>
      </c>
      <c r="C794" s="70" t="s">
        <v>20</v>
      </c>
      <c r="D794" s="67"/>
      <c r="E794" s="67"/>
      <c r="F794" s="46"/>
      <c r="G794" s="49"/>
      <c r="H794" s="57"/>
    </row>
    <row r="795" spans="1:8" x14ac:dyDescent="0.3">
      <c r="A795" s="4"/>
      <c r="B795" s="5"/>
      <c r="C795" s="71"/>
      <c r="D795" s="67"/>
      <c r="E795" s="67"/>
      <c r="F795" s="46"/>
      <c r="G795" s="49"/>
      <c r="H795" s="57"/>
    </row>
    <row r="796" spans="1:8" ht="15" thickBot="1" x14ac:dyDescent="0.35">
      <c r="A796" s="7"/>
      <c r="B796" s="8"/>
      <c r="C796" s="8"/>
      <c r="D796" s="68"/>
      <c r="E796" s="68"/>
      <c r="F796" s="47"/>
      <c r="G796" s="50"/>
      <c r="H796" s="58"/>
    </row>
    <row r="797" spans="1:8" x14ac:dyDescent="0.3">
      <c r="A797" s="3">
        <v>109</v>
      </c>
      <c r="B797" s="40" t="s">
        <v>54</v>
      </c>
      <c r="C797" s="41"/>
      <c r="D797" s="42"/>
      <c r="E797" s="42"/>
      <c r="F797" s="45"/>
      <c r="G797" s="48">
        <v>1</v>
      </c>
      <c r="H797" s="56">
        <f>F797*G797</f>
        <v>0</v>
      </c>
    </row>
    <row r="798" spans="1:8" x14ac:dyDescent="0.3">
      <c r="A798" s="4"/>
      <c r="B798" s="5" t="s">
        <v>12</v>
      </c>
      <c r="C798" s="6" t="s">
        <v>16</v>
      </c>
      <c r="D798" s="43"/>
      <c r="E798" s="43"/>
      <c r="F798" s="46"/>
      <c r="G798" s="49"/>
      <c r="H798" s="57"/>
    </row>
    <row r="799" spans="1:8" x14ac:dyDescent="0.3">
      <c r="A799" s="4"/>
      <c r="B799" s="5" t="s">
        <v>14</v>
      </c>
      <c r="C799" s="6" t="s">
        <v>18</v>
      </c>
      <c r="D799" s="43"/>
      <c r="E799" s="43"/>
      <c r="F799" s="46"/>
      <c r="G799" s="49"/>
      <c r="H799" s="57"/>
    </row>
    <row r="800" spans="1:8" x14ac:dyDescent="0.3">
      <c r="A800" s="4"/>
      <c r="B800" s="5" t="s">
        <v>11</v>
      </c>
      <c r="C800" s="6" t="s">
        <v>23</v>
      </c>
      <c r="D800" s="43"/>
      <c r="E800" s="43"/>
      <c r="F800" s="46"/>
      <c r="G800" s="49"/>
      <c r="H800" s="57"/>
    </row>
    <row r="801" spans="1:8" x14ac:dyDescent="0.3">
      <c r="A801" s="4"/>
      <c r="B801" s="19" t="s">
        <v>19</v>
      </c>
      <c r="C801" s="59" t="s">
        <v>20</v>
      </c>
      <c r="D801" s="43"/>
      <c r="E801" s="43"/>
      <c r="F801" s="46"/>
      <c r="G801" s="49"/>
      <c r="H801" s="57"/>
    </row>
    <row r="802" spans="1:8" x14ac:dyDescent="0.3">
      <c r="A802" s="4"/>
      <c r="B802" s="19"/>
      <c r="C802" s="60"/>
      <c r="D802" s="43"/>
      <c r="E802" s="43"/>
      <c r="F802" s="46"/>
      <c r="G802" s="49"/>
      <c r="H802" s="57"/>
    </row>
    <row r="803" spans="1:8" ht="15" thickBot="1" x14ac:dyDescent="0.35">
      <c r="A803" s="7"/>
      <c r="B803" s="8"/>
      <c r="C803" s="26" t="s">
        <v>55</v>
      </c>
      <c r="D803" s="44"/>
      <c r="E803" s="44"/>
      <c r="F803" s="47"/>
      <c r="G803" s="50"/>
      <c r="H803" s="58"/>
    </row>
    <row r="804" spans="1:8" x14ac:dyDescent="0.3">
      <c r="A804" s="3">
        <v>110</v>
      </c>
      <c r="B804" s="40" t="s">
        <v>56</v>
      </c>
      <c r="C804" s="41"/>
      <c r="D804" s="42"/>
      <c r="E804" s="42"/>
      <c r="F804" s="45"/>
      <c r="G804" s="48">
        <v>3</v>
      </c>
      <c r="H804" s="56">
        <f>F804*G804</f>
        <v>0</v>
      </c>
    </row>
    <row r="805" spans="1:8" x14ac:dyDescent="0.3">
      <c r="A805" s="4"/>
      <c r="B805" s="5" t="s">
        <v>12</v>
      </c>
      <c r="C805" s="6" t="s">
        <v>16</v>
      </c>
      <c r="D805" s="43"/>
      <c r="E805" s="43"/>
      <c r="F805" s="46"/>
      <c r="G805" s="49"/>
      <c r="H805" s="57"/>
    </row>
    <row r="806" spans="1:8" x14ac:dyDescent="0.3">
      <c r="A806" s="4"/>
      <c r="B806" s="5" t="s">
        <v>14</v>
      </c>
      <c r="C806" s="6" t="s">
        <v>18</v>
      </c>
      <c r="D806" s="43"/>
      <c r="E806" s="43"/>
      <c r="F806" s="46"/>
      <c r="G806" s="49"/>
      <c r="H806" s="57"/>
    </row>
    <row r="807" spans="1:8" x14ac:dyDescent="0.3">
      <c r="A807" s="4"/>
      <c r="B807" s="5" t="s">
        <v>11</v>
      </c>
      <c r="C807" s="6" t="s">
        <v>23</v>
      </c>
      <c r="D807" s="43"/>
      <c r="E807" s="43"/>
      <c r="F807" s="46"/>
      <c r="G807" s="49"/>
      <c r="H807" s="57"/>
    </row>
    <row r="808" spans="1:8" x14ac:dyDescent="0.3">
      <c r="A808" s="4"/>
      <c r="B808" s="19" t="s">
        <v>19</v>
      </c>
      <c r="C808" s="59" t="s">
        <v>20</v>
      </c>
      <c r="D808" s="43"/>
      <c r="E808" s="43"/>
      <c r="F808" s="46"/>
      <c r="G808" s="49"/>
      <c r="H808" s="57"/>
    </row>
    <row r="809" spans="1:8" x14ac:dyDescent="0.3">
      <c r="A809" s="4"/>
      <c r="B809" s="19"/>
      <c r="C809" s="60"/>
      <c r="D809" s="43"/>
      <c r="E809" s="43"/>
      <c r="F809" s="46"/>
      <c r="G809" s="49"/>
      <c r="H809" s="57"/>
    </row>
    <row r="810" spans="1:8" ht="15" thickBot="1" x14ac:dyDescent="0.35">
      <c r="A810" s="7"/>
      <c r="B810" s="8"/>
      <c r="C810" s="20"/>
      <c r="D810" s="44"/>
      <c r="E810" s="44"/>
      <c r="F810" s="47"/>
      <c r="G810" s="50"/>
      <c r="H810" s="58"/>
    </row>
    <row r="811" spans="1:8" x14ac:dyDescent="0.3">
      <c r="A811" s="3">
        <v>111</v>
      </c>
      <c r="B811" s="51" t="s">
        <v>107</v>
      </c>
      <c r="C811" s="52"/>
      <c r="D811" s="42"/>
      <c r="E811" s="42"/>
      <c r="F811" s="45"/>
      <c r="G811" s="48">
        <v>1</v>
      </c>
      <c r="H811" s="56">
        <f>F811*G811</f>
        <v>0</v>
      </c>
    </row>
    <row r="812" spans="1:8" x14ac:dyDescent="0.3">
      <c r="A812" s="4"/>
      <c r="B812" s="5" t="s">
        <v>12</v>
      </c>
      <c r="C812" s="6" t="s">
        <v>16</v>
      </c>
      <c r="D812" s="43"/>
      <c r="E812" s="43"/>
      <c r="F812" s="46"/>
      <c r="G812" s="49"/>
      <c r="H812" s="57"/>
    </row>
    <row r="813" spans="1:8" x14ac:dyDescent="0.3">
      <c r="A813" s="4"/>
      <c r="B813" s="5" t="s">
        <v>14</v>
      </c>
      <c r="C813" s="6" t="s">
        <v>15</v>
      </c>
      <c r="D813" s="43"/>
      <c r="E813" s="43"/>
      <c r="F813" s="46"/>
      <c r="G813" s="49"/>
      <c r="H813" s="57"/>
    </row>
    <row r="814" spans="1:8" x14ac:dyDescent="0.3">
      <c r="A814" s="4"/>
      <c r="B814" s="5" t="s">
        <v>11</v>
      </c>
      <c r="C814" s="6" t="s">
        <v>51</v>
      </c>
      <c r="D814" s="43"/>
      <c r="E814" s="43"/>
      <c r="F814" s="46"/>
      <c r="G814" s="49"/>
      <c r="H814" s="57"/>
    </row>
    <row r="815" spans="1:8" x14ac:dyDescent="0.3">
      <c r="A815" s="4"/>
      <c r="B815" s="19" t="s">
        <v>19</v>
      </c>
      <c r="C815" s="70" t="s">
        <v>20</v>
      </c>
      <c r="D815" s="43"/>
      <c r="E815" s="43"/>
      <c r="F815" s="46"/>
      <c r="G815" s="49"/>
      <c r="H815" s="57"/>
    </row>
    <row r="816" spans="1:8" x14ac:dyDescent="0.3">
      <c r="A816" s="4"/>
      <c r="B816" s="5"/>
      <c r="C816" s="71"/>
      <c r="D816" s="43"/>
      <c r="E816" s="43"/>
      <c r="F816" s="46"/>
      <c r="G816" s="49"/>
      <c r="H816" s="57"/>
    </row>
    <row r="817" spans="1:8" ht="15" thickBot="1" x14ac:dyDescent="0.35">
      <c r="A817" s="7"/>
      <c r="B817" s="8"/>
      <c r="C817" s="8"/>
      <c r="D817" s="44"/>
      <c r="E817" s="44"/>
      <c r="F817" s="47"/>
      <c r="G817" s="50"/>
      <c r="H817" s="58"/>
    </row>
    <row r="818" spans="1:8" x14ac:dyDescent="0.3">
      <c r="A818" s="3">
        <v>112</v>
      </c>
      <c r="B818" s="40" t="s">
        <v>57</v>
      </c>
      <c r="C818" s="41"/>
      <c r="D818" s="42"/>
      <c r="E818" s="42"/>
      <c r="F818" s="45"/>
      <c r="G818" s="48">
        <v>2</v>
      </c>
      <c r="H818" s="56">
        <f>F818*G818</f>
        <v>0</v>
      </c>
    </row>
    <row r="819" spans="1:8" x14ac:dyDescent="0.3">
      <c r="A819" s="4"/>
      <c r="B819" s="5" t="s">
        <v>12</v>
      </c>
      <c r="C819" s="6" t="s">
        <v>16</v>
      </c>
      <c r="D819" s="43"/>
      <c r="E819" s="43"/>
      <c r="F819" s="46"/>
      <c r="G819" s="49"/>
      <c r="H819" s="57"/>
    </row>
    <row r="820" spans="1:8" x14ac:dyDescent="0.3">
      <c r="A820" s="4"/>
      <c r="B820" s="5" t="s">
        <v>14</v>
      </c>
      <c r="C820" s="6" t="s">
        <v>18</v>
      </c>
      <c r="D820" s="43"/>
      <c r="E820" s="43"/>
      <c r="F820" s="46"/>
      <c r="G820" s="49"/>
      <c r="H820" s="57"/>
    </row>
    <row r="821" spans="1:8" x14ac:dyDescent="0.3">
      <c r="A821" s="4"/>
      <c r="B821" s="5" t="s">
        <v>11</v>
      </c>
      <c r="C821" s="6" t="s">
        <v>115</v>
      </c>
      <c r="D821" s="43"/>
      <c r="E821" s="43"/>
      <c r="F821" s="46"/>
      <c r="G821" s="49"/>
      <c r="H821" s="57"/>
    </row>
    <row r="822" spans="1:8" x14ac:dyDescent="0.3">
      <c r="A822" s="4"/>
      <c r="B822" s="19" t="s">
        <v>19</v>
      </c>
      <c r="C822" s="59" t="s">
        <v>20</v>
      </c>
      <c r="D822" s="43"/>
      <c r="E822" s="43"/>
      <c r="F822" s="46"/>
      <c r="G822" s="49"/>
      <c r="H822" s="57"/>
    </row>
    <row r="823" spans="1:8" x14ac:dyDescent="0.3">
      <c r="A823" s="4"/>
      <c r="B823" s="19"/>
      <c r="C823" s="60"/>
      <c r="D823" s="43"/>
      <c r="E823" s="43"/>
      <c r="F823" s="46"/>
      <c r="G823" s="49"/>
      <c r="H823" s="57"/>
    </row>
    <row r="824" spans="1:8" ht="15" thickBot="1" x14ac:dyDescent="0.35">
      <c r="A824" s="7"/>
      <c r="B824" s="8"/>
      <c r="C824" s="20"/>
      <c r="D824" s="44"/>
      <c r="E824" s="44"/>
      <c r="F824" s="47"/>
      <c r="G824" s="50"/>
      <c r="H824" s="58"/>
    </row>
    <row r="825" spans="1:8" x14ac:dyDescent="0.3">
      <c r="A825" s="3">
        <v>113</v>
      </c>
      <c r="B825" s="51" t="s">
        <v>73</v>
      </c>
      <c r="C825" s="52"/>
      <c r="D825" s="42"/>
      <c r="E825" s="42"/>
      <c r="F825" s="45"/>
      <c r="G825" s="48">
        <v>1</v>
      </c>
      <c r="H825" s="56">
        <f>F825*G825</f>
        <v>0</v>
      </c>
    </row>
    <row r="826" spans="1:8" x14ac:dyDescent="0.3">
      <c r="A826" s="4"/>
      <c r="B826" s="5" t="s">
        <v>12</v>
      </c>
      <c r="C826" s="6" t="s">
        <v>16</v>
      </c>
      <c r="D826" s="43"/>
      <c r="E826" s="43"/>
      <c r="F826" s="46"/>
      <c r="G826" s="49"/>
      <c r="H826" s="57"/>
    </row>
    <row r="827" spans="1:8" x14ac:dyDescent="0.3">
      <c r="A827" s="4"/>
      <c r="B827" s="5" t="s">
        <v>14</v>
      </c>
      <c r="C827" s="6" t="s">
        <v>18</v>
      </c>
      <c r="D827" s="43"/>
      <c r="E827" s="43"/>
      <c r="F827" s="46"/>
      <c r="G827" s="49"/>
      <c r="H827" s="57"/>
    </row>
    <row r="828" spans="1:8" x14ac:dyDescent="0.3">
      <c r="A828" s="4"/>
      <c r="B828" s="5" t="s">
        <v>11</v>
      </c>
      <c r="C828" s="6" t="s">
        <v>74</v>
      </c>
      <c r="D828" s="43"/>
      <c r="E828" s="43"/>
      <c r="F828" s="46"/>
      <c r="G828" s="49"/>
      <c r="H828" s="57"/>
    </row>
    <row r="829" spans="1:8" x14ac:dyDescent="0.3">
      <c r="A829" s="4"/>
      <c r="B829" s="19" t="s">
        <v>19</v>
      </c>
      <c r="C829" s="59" t="s">
        <v>20</v>
      </c>
      <c r="D829" s="43"/>
      <c r="E829" s="43"/>
      <c r="F829" s="46"/>
      <c r="G829" s="49"/>
      <c r="H829" s="57"/>
    </row>
    <row r="830" spans="1:8" x14ac:dyDescent="0.3">
      <c r="A830" s="4"/>
      <c r="B830" s="19"/>
      <c r="C830" s="60"/>
      <c r="D830" s="43"/>
      <c r="E830" s="43"/>
      <c r="F830" s="46"/>
      <c r="G830" s="49"/>
      <c r="H830" s="57"/>
    </row>
    <row r="831" spans="1:8" ht="15" thickBot="1" x14ac:dyDescent="0.35">
      <c r="A831" s="7"/>
      <c r="B831" s="8"/>
      <c r="C831" s="20"/>
      <c r="D831" s="44"/>
      <c r="E831" s="44"/>
      <c r="F831" s="47"/>
      <c r="G831" s="50"/>
      <c r="H831" s="58"/>
    </row>
    <row r="832" spans="1:8" x14ac:dyDescent="0.3">
      <c r="A832" s="3">
        <v>114</v>
      </c>
      <c r="B832" s="51" t="s">
        <v>75</v>
      </c>
      <c r="C832" s="52"/>
      <c r="D832" s="42"/>
      <c r="E832" s="42"/>
      <c r="F832" s="45"/>
      <c r="G832" s="48">
        <v>2</v>
      </c>
      <c r="H832" s="56">
        <f>F832*G832</f>
        <v>0</v>
      </c>
    </row>
    <row r="833" spans="1:8" x14ac:dyDescent="0.3">
      <c r="A833" s="4"/>
      <c r="B833" s="5" t="s">
        <v>12</v>
      </c>
      <c r="C833" s="6" t="s">
        <v>16</v>
      </c>
      <c r="D833" s="43"/>
      <c r="E833" s="43"/>
      <c r="F833" s="46"/>
      <c r="G833" s="49"/>
      <c r="H833" s="57"/>
    </row>
    <row r="834" spans="1:8" x14ac:dyDescent="0.3">
      <c r="A834" s="4"/>
      <c r="B834" s="5" t="s">
        <v>14</v>
      </c>
      <c r="C834" s="6" t="s">
        <v>18</v>
      </c>
      <c r="D834" s="43"/>
      <c r="E834" s="43"/>
      <c r="F834" s="46"/>
      <c r="G834" s="49"/>
      <c r="H834" s="57"/>
    </row>
    <row r="835" spans="1:8" x14ac:dyDescent="0.3">
      <c r="A835" s="4"/>
      <c r="B835" s="5" t="s">
        <v>11</v>
      </c>
      <c r="C835" s="6" t="s">
        <v>74</v>
      </c>
      <c r="D835" s="43"/>
      <c r="E835" s="43"/>
      <c r="F835" s="46"/>
      <c r="G835" s="49"/>
      <c r="H835" s="57"/>
    </row>
    <row r="836" spans="1:8" x14ac:dyDescent="0.3">
      <c r="A836" s="4"/>
      <c r="B836" s="19" t="s">
        <v>19</v>
      </c>
      <c r="C836" s="59" t="s">
        <v>20</v>
      </c>
      <c r="D836" s="43"/>
      <c r="E836" s="43"/>
      <c r="F836" s="46"/>
      <c r="G836" s="49"/>
      <c r="H836" s="57"/>
    </row>
    <row r="837" spans="1:8" x14ac:dyDescent="0.3">
      <c r="A837" s="4"/>
      <c r="B837" s="19"/>
      <c r="C837" s="60"/>
      <c r="D837" s="43"/>
      <c r="E837" s="43"/>
      <c r="F837" s="46"/>
      <c r="G837" s="49"/>
      <c r="H837" s="57"/>
    </row>
    <row r="838" spans="1:8" ht="15" thickBot="1" x14ac:dyDescent="0.35">
      <c r="A838" s="7"/>
      <c r="B838" s="8"/>
      <c r="C838" s="20"/>
      <c r="D838" s="44"/>
      <c r="E838" s="44"/>
      <c r="F838" s="47"/>
      <c r="G838" s="50"/>
      <c r="H838" s="58"/>
    </row>
    <row r="839" spans="1:8" x14ac:dyDescent="0.3">
      <c r="A839" s="3">
        <v>115</v>
      </c>
      <c r="B839" s="51" t="s">
        <v>154</v>
      </c>
      <c r="C839" s="51"/>
      <c r="D839" s="42"/>
      <c r="E839" s="72"/>
      <c r="F839" s="45"/>
      <c r="G839" s="48">
        <v>1</v>
      </c>
      <c r="H839" s="56">
        <f>F839*G839</f>
        <v>0</v>
      </c>
    </row>
    <row r="840" spans="1:8" x14ac:dyDescent="0.3">
      <c r="A840" s="4"/>
      <c r="B840" s="5" t="s">
        <v>12</v>
      </c>
      <c r="C840" s="6" t="s">
        <v>16</v>
      </c>
      <c r="D840" s="67"/>
      <c r="E840" s="67"/>
      <c r="F840" s="46"/>
      <c r="G840" s="49"/>
      <c r="H840" s="57"/>
    </row>
    <row r="841" spans="1:8" x14ac:dyDescent="0.3">
      <c r="A841" s="4"/>
      <c r="B841" s="5" t="s">
        <v>14</v>
      </c>
      <c r="C841" s="6" t="s">
        <v>15</v>
      </c>
      <c r="D841" s="67"/>
      <c r="E841" s="67"/>
      <c r="F841" s="46"/>
      <c r="G841" s="49"/>
      <c r="H841" s="57"/>
    </row>
    <row r="842" spans="1:8" x14ac:dyDescent="0.3">
      <c r="A842" s="4"/>
      <c r="B842" s="5" t="s">
        <v>11</v>
      </c>
      <c r="C842" s="6" t="s">
        <v>155</v>
      </c>
      <c r="D842" s="67"/>
      <c r="E842" s="67"/>
      <c r="F842" s="46"/>
      <c r="G842" s="49"/>
      <c r="H842" s="57"/>
    </row>
    <row r="843" spans="1:8" x14ac:dyDescent="0.3">
      <c r="A843" s="4"/>
      <c r="B843" s="19" t="s">
        <v>19</v>
      </c>
      <c r="C843" s="70" t="s">
        <v>20</v>
      </c>
      <c r="D843" s="67"/>
      <c r="E843" s="67"/>
      <c r="F843" s="46"/>
      <c r="G843" s="49"/>
      <c r="H843" s="57"/>
    </row>
    <row r="844" spans="1:8" x14ac:dyDescent="0.3">
      <c r="A844" s="4"/>
      <c r="B844" s="5"/>
      <c r="C844" s="71"/>
      <c r="D844" s="67"/>
      <c r="E844" s="67"/>
      <c r="F844" s="46"/>
      <c r="G844" s="49"/>
      <c r="H844" s="57"/>
    </row>
    <row r="845" spans="1:8" ht="15" thickBot="1" x14ac:dyDescent="0.35">
      <c r="A845" s="7"/>
      <c r="B845" s="8"/>
      <c r="C845" s="8"/>
      <c r="D845" s="68"/>
      <c r="E845" s="68"/>
      <c r="F845" s="47"/>
      <c r="G845" s="50"/>
      <c r="H845" s="58"/>
    </row>
    <row r="846" spans="1:8" x14ac:dyDescent="0.3">
      <c r="A846" s="3">
        <v>116</v>
      </c>
      <c r="B846" s="51" t="s">
        <v>66</v>
      </c>
      <c r="C846" s="51"/>
      <c r="D846" s="42"/>
      <c r="E846" s="72"/>
      <c r="F846" s="45"/>
      <c r="G846" s="48">
        <v>1</v>
      </c>
      <c r="H846" s="56">
        <f>F846*G846</f>
        <v>0</v>
      </c>
    </row>
    <row r="847" spans="1:8" x14ac:dyDescent="0.3">
      <c r="A847" s="4"/>
      <c r="B847" s="5" t="s">
        <v>12</v>
      </c>
      <c r="C847" s="6" t="s">
        <v>16</v>
      </c>
      <c r="D847" s="67"/>
      <c r="E847" s="67"/>
      <c r="F847" s="46"/>
      <c r="G847" s="49"/>
      <c r="H847" s="57"/>
    </row>
    <row r="848" spans="1:8" x14ac:dyDescent="0.3">
      <c r="A848" s="4"/>
      <c r="B848" s="5" t="s">
        <v>14</v>
      </c>
      <c r="C848" s="6" t="s">
        <v>15</v>
      </c>
      <c r="D848" s="67"/>
      <c r="E848" s="67"/>
      <c r="F848" s="46"/>
      <c r="G848" s="49"/>
      <c r="H848" s="57"/>
    </row>
    <row r="849" spans="1:8" x14ac:dyDescent="0.3">
      <c r="A849" s="4"/>
      <c r="B849" s="5" t="s">
        <v>11</v>
      </c>
      <c r="C849" s="6" t="s">
        <v>67</v>
      </c>
      <c r="D849" s="67"/>
      <c r="E849" s="67"/>
      <c r="F849" s="46"/>
      <c r="G849" s="49"/>
      <c r="H849" s="57"/>
    </row>
    <row r="850" spans="1:8" x14ac:dyDescent="0.3">
      <c r="A850" s="4"/>
      <c r="B850" s="19" t="s">
        <v>19</v>
      </c>
      <c r="C850" s="70" t="s">
        <v>20</v>
      </c>
      <c r="D850" s="67"/>
      <c r="E850" s="67"/>
      <c r="F850" s="46"/>
      <c r="G850" s="49"/>
      <c r="H850" s="57"/>
    </row>
    <row r="851" spans="1:8" x14ac:dyDescent="0.3">
      <c r="A851" s="4"/>
      <c r="B851" s="5"/>
      <c r="C851" s="71"/>
      <c r="D851" s="67"/>
      <c r="E851" s="67"/>
      <c r="F851" s="46"/>
      <c r="G851" s="49"/>
      <c r="H851" s="57"/>
    </row>
    <row r="852" spans="1:8" ht="15" thickBot="1" x14ac:dyDescent="0.35">
      <c r="A852" s="7"/>
      <c r="B852" s="8"/>
      <c r="C852" s="8"/>
      <c r="D852" s="68"/>
      <c r="E852" s="68"/>
      <c r="F852" s="47"/>
      <c r="G852" s="50"/>
      <c r="H852" s="58"/>
    </row>
    <row r="853" spans="1:8" x14ac:dyDescent="0.3">
      <c r="A853" s="3">
        <v>117</v>
      </c>
      <c r="B853" s="51" t="s">
        <v>36</v>
      </c>
      <c r="C853" s="52"/>
      <c r="D853" s="42"/>
      <c r="E853" s="42"/>
      <c r="F853" s="53"/>
      <c r="G853" s="48">
        <v>6</v>
      </c>
      <c r="H853" s="56">
        <f>F853*G853</f>
        <v>0</v>
      </c>
    </row>
    <row r="854" spans="1:8" x14ac:dyDescent="0.3">
      <c r="A854" s="4"/>
      <c r="B854" s="9" t="s">
        <v>7</v>
      </c>
      <c r="C854" s="6" t="s">
        <v>37</v>
      </c>
      <c r="D854" s="43"/>
      <c r="E854" s="43"/>
      <c r="F854" s="54"/>
      <c r="G854" s="49"/>
      <c r="H854" s="57"/>
    </row>
    <row r="855" spans="1:8" x14ac:dyDescent="0.3">
      <c r="A855" s="4"/>
      <c r="B855" s="9" t="s">
        <v>9</v>
      </c>
      <c r="C855" s="6" t="s">
        <v>33</v>
      </c>
      <c r="D855" s="43"/>
      <c r="E855" s="43"/>
      <c r="F855" s="54"/>
      <c r="G855" s="49"/>
      <c r="H855" s="57"/>
    </row>
    <row r="856" spans="1:8" x14ac:dyDescent="0.3">
      <c r="A856" s="4"/>
      <c r="B856" s="5" t="s">
        <v>11</v>
      </c>
      <c r="C856" s="6" t="s">
        <v>38</v>
      </c>
      <c r="D856" s="43"/>
      <c r="E856" s="43"/>
      <c r="F856" s="54"/>
      <c r="G856" s="49"/>
      <c r="H856" s="57"/>
    </row>
    <row r="857" spans="1:8" x14ac:dyDescent="0.3">
      <c r="A857" s="4"/>
      <c r="B857" s="19" t="s">
        <v>19</v>
      </c>
      <c r="C857" s="59" t="s">
        <v>15</v>
      </c>
      <c r="D857" s="43"/>
      <c r="E857" s="43"/>
      <c r="F857" s="54"/>
      <c r="G857" s="49"/>
      <c r="H857" s="57"/>
    </row>
    <row r="858" spans="1:8" x14ac:dyDescent="0.3">
      <c r="A858" s="4"/>
      <c r="B858" s="19"/>
      <c r="C858" s="60"/>
      <c r="D858" s="43"/>
      <c r="E858" s="43"/>
      <c r="F858" s="54"/>
      <c r="G858" s="49"/>
      <c r="H858" s="57"/>
    </row>
    <row r="859" spans="1:8" ht="15" thickBot="1" x14ac:dyDescent="0.35">
      <c r="A859" s="7"/>
      <c r="B859" s="8"/>
      <c r="C859" s="20"/>
      <c r="D859" s="44"/>
      <c r="E859" s="44"/>
      <c r="F859" s="55"/>
      <c r="G859" s="50"/>
      <c r="H859" s="58"/>
    </row>
    <row r="860" spans="1:8" x14ac:dyDescent="0.3">
      <c r="A860" s="3">
        <v>118</v>
      </c>
      <c r="B860" s="51" t="s">
        <v>31</v>
      </c>
      <c r="C860" s="52"/>
      <c r="D860" s="42"/>
      <c r="E860" s="42"/>
      <c r="F860" s="53"/>
      <c r="G860" s="48">
        <v>1</v>
      </c>
      <c r="H860" s="56">
        <f>F860*G860</f>
        <v>0</v>
      </c>
    </row>
    <row r="861" spans="1:8" x14ac:dyDescent="0.3">
      <c r="A861" s="4"/>
      <c r="B861" s="9" t="s">
        <v>7</v>
      </c>
      <c r="C861" s="6" t="s">
        <v>32</v>
      </c>
      <c r="D861" s="43"/>
      <c r="E861" s="43"/>
      <c r="F861" s="54"/>
      <c r="G861" s="49"/>
      <c r="H861" s="57"/>
    </row>
    <row r="862" spans="1:8" x14ac:dyDescent="0.3">
      <c r="A862" s="4"/>
      <c r="B862" s="9" t="s">
        <v>9</v>
      </c>
      <c r="C862" s="6" t="s">
        <v>33</v>
      </c>
      <c r="D862" s="43"/>
      <c r="E862" s="43"/>
      <c r="F862" s="54"/>
      <c r="G862" s="49"/>
      <c r="H862" s="57"/>
    </row>
    <row r="863" spans="1:8" x14ac:dyDescent="0.3">
      <c r="A863" s="4"/>
      <c r="B863" s="5" t="s">
        <v>11</v>
      </c>
      <c r="C863" s="6" t="s">
        <v>34</v>
      </c>
      <c r="D863" s="43"/>
      <c r="E863" s="43"/>
      <c r="F863" s="54"/>
      <c r="G863" s="49"/>
      <c r="H863" s="57"/>
    </row>
    <row r="864" spans="1:8" x14ac:dyDescent="0.3">
      <c r="A864" s="4"/>
      <c r="B864" s="19" t="s">
        <v>19</v>
      </c>
      <c r="C864" s="59" t="s">
        <v>35</v>
      </c>
      <c r="D864" s="43"/>
      <c r="E864" s="43"/>
      <c r="F864" s="54"/>
      <c r="G864" s="49"/>
      <c r="H864" s="57"/>
    </row>
    <row r="865" spans="1:8" x14ac:dyDescent="0.3">
      <c r="A865" s="4"/>
      <c r="B865" s="19"/>
      <c r="C865" s="60"/>
      <c r="D865" s="43"/>
      <c r="E865" s="43"/>
      <c r="F865" s="54"/>
      <c r="G865" s="49"/>
      <c r="H865" s="57"/>
    </row>
    <row r="866" spans="1:8" x14ac:dyDescent="0.3">
      <c r="A866" s="7"/>
      <c r="B866" s="8"/>
      <c r="C866" s="20"/>
      <c r="D866" s="44"/>
      <c r="E866" s="44"/>
      <c r="F866" s="55"/>
      <c r="G866" s="50"/>
      <c r="H866" s="58"/>
    </row>
    <row r="867" spans="1:8" ht="15" thickBot="1" x14ac:dyDescent="0.35">
      <c r="A867" s="5"/>
      <c r="B867" s="5"/>
      <c r="C867" s="32"/>
      <c r="D867" s="33"/>
      <c r="E867" s="33"/>
      <c r="F867" s="35"/>
      <c r="G867" s="31"/>
      <c r="H867" s="37">
        <f>SUM(H783:H866)</f>
        <v>0</v>
      </c>
    </row>
    <row r="868" spans="1:8" x14ac:dyDescent="0.3">
      <c r="A868" s="61" t="s">
        <v>156</v>
      </c>
      <c r="B868" s="62"/>
      <c r="C868" s="62"/>
      <c r="D868" s="62"/>
      <c r="E868" s="62"/>
      <c r="F868" s="62"/>
      <c r="G868" s="62"/>
      <c r="H868" s="63"/>
    </row>
    <row r="869" spans="1:8" ht="15" thickBot="1" x14ac:dyDescent="0.35">
      <c r="A869" s="64" t="s">
        <v>0</v>
      </c>
      <c r="B869" s="65"/>
      <c r="C869" s="65"/>
      <c r="D869" s="66" t="s">
        <v>1</v>
      </c>
      <c r="E869" s="66"/>
      <c r="F869" s="15" t="s">
        <v>2</v>
      </c>
      <c r="G869" s="16" t="s">
        <v>3</v>
      </c>
      <c r="H869" s="17" t="s">
        <v>4</v>
      </c>
    </row>
    <row r="870" spans="1:8" x14ac:dyDescent="0.3">
      <c r="A870" s="10">
        <v>119</v>
      </c>
      <c r="B870" s="40" t="s">
        <v>62</v>
      </c>
      <c r="C870" s="40"/>
      <c r="D870" s="43"/>
      <c r="E870" s="67"/>
      <c r="F870" s="46"/>
      <c r="G870" s="69">
        <v>1</v>
      </c>
      <c r="H870" s="56">
        <f>F870*G870</f>
        <v>0</v>
      </c>
    </row>
    <row r="871" spans="1:8" x14ac:dyDescent="0.3">
      <c r="A871" s="4"/>
      <c r="B871" s="5" t="s">
        <v>12</v>
      </c>
      <c r="C871" s="6" t="s">
        <v>16</v>
      </c>
      <c r="D871" s="67"/>
      <c r="E871" s="67"/>
      <c r="F871" s="46"/>
      <c r="G871" s="49"/>
      <c r="H871" s="57"/>
    </row>
    <row r="872" spans="1:8" x14ac:dyDescent="0.3">
      <c r="A872" s="4"/>
      <c r="B872" s="5" t="s">
        <v>14</v>
      </c>
      <c r="C872" s="6" t="s">
        <v>15</v>
      </c>
      <c r="D872" s="67"/>
      <c r="E872" s="67"/>
      <c r="F872" s="46"/>
      <c r="G872" s="49"/>
      <c r="H872" s="57"/>
    </row>
    <row r="873" spans="1:8" x14ac:dyDescent="0.3">
      <c r="A873" s="4"/>
      <c r="B873" s="5" t="s">
        <v>11</v>
      </c>
      <c r="C873" s="6" t="s">
        <v>51</v>
      </c>
      <c r="D873" s="67"/>
      <c r="E873" s="67"/>
      <c r="F873" s="46"/>
      <c r="G873" s="49"/>
      <c r="H873" s="57"/>
    </row>
    <row r="874" spans="1:8" x14ac:dyDescent="0.3">
      <c r="A874" s="4"/>
      <c r="B874" s="19" t="s">
        <v>19</v>
      </c>
      <c r="C874" s="70" t="s">
        <v>20</v>
      </c>
      <c r="D874" s="67"/>
      <c r="E874" s="67"/>
      <c r="F874" s="46"/>
      <c r="G874" s="49"/>
      <c r="H874" s="57"/>
    </row>
    <row r="875" spans="1:8" x14ac:dyDescent="0.3">
      <c r="A875" s="4"/>
      <c r="B875" s="5"/>
      <c r="C875" s="71"/>
      <c r="D875" s="67"/>
      <c r="E875" s="67"/>
      <c r="F875" s="46"/>
      <c r="G875" s="49"/>
      <c r="H875" s="57"/>
    </row>
    <row r="876" spans="1:8" ht="15" thickBot="1" x14ac:dyDescent="0.35">
      <c r="A876" s="7"/>
      <c r="B876" s="8"/>
      <c r="C876" s="8"/>
      <c r="D876" s="68"/>
      <c r="E876" s="68"/>
      <c r="F876" s="47"/>
      <c r="G876" s="50"/>
      <c r="H876" s="58"/>
    </row>
    <row r="877" spans="1:8" x14ac:dyDescent="0.3">
      <c r="A877" s="3">
        <v>120</v>
      </c>
      <c r="B877" s="51" t="s">
        <v>52</v>
      </c>
      <c r="C877" s="51"/>
      <c r="D877" s="42"/>
      <c r="E877" s="72"/>
      <c r="F877" s="45"/>
      <c r="G877" s="48">
        <v>1</v>
      </c>
      <c r="H877" s="56">
        <f>F877*G877</f>
        <v>0</v>
      </c>
    </row>
    <row r="878" spans="1:8" x14ac:dyDescent="0.3">
      <c r="A878" s="4"/>
      <c r="B878" s="5" t="s">
        <v>12</v>
      </c>
      <c r="C878" s="6" t="s">
        <v>16</v>
      </c>
      <c r="D878" s="67"/>
      <c r="E878" s="67"/>
      <c r="F878" s="46"/>
      <c r="G878" s="49"/>
      <c r="H878" s="57"/>
    </row>
    <row r="879" spans="1:8" x14ac:dyDescent="0.3">
      <c r="A879" s="4"/>
      <c r="B879" s="5" t="s">
        <v>14</v>
      </c>
      <c r="C879" s="6" t="s">
        <v>15</v>
      </c>
      <c r="D879" s="67"/>
      <c r="E879" s="67"/>
      <c r="F879" s="46"/>
      <c r="G879" s="49"/>
      <c r="H879" s="57"/>
    </row>
    <row r="880" spans="1:8" x14ac:dyDescent="0.3">
      <c r="A880" s="4"/>
      <c r="B880" s="5" t="s">
        <v>11</v>
      </c>
      <c r="C880" s="6" t="s">
        <v>69</v>
      </c>
      <c r="D880" s="67"/>
      <c r="E880" s="67"/>
      <c r="F880" s="46"/>
      <c r="G880" s="49"/>
      <c r="H880" s="57"/>
    </row>
    <row r="881" spans="1:8" x14ac:dyDescent="0.3">
      <c r="A881" s="4"/>
      <c r="B881" s="19" t="s">
        <v>19</v>
      </c>
      <c r="C881" s="70" t="s">
        <v>20</v>
      </c>
      <c r="D881" s="67"/>
      <c r="E881" s="67"/>
      <c r="F881" s="46"/>
      <c r="G881" s="49"/>
      <c r="H881" s="57"/>
    </row>
    <row r="882" spans="1:8" x14ac:dyDescent="0.3">
      <c r="A882" s="4"/>
      <c r="B882" s="5"/>
      <c r="C882" s="71"/>
      <c r="D882" s="67"/>
      <c r="E882" s="67"/>
      <c r="F882" s="46"/>
      <c r="G882" s="49"/>
      <c r="H882" s="57"/>
    </row>
    <row r="883" spans="1:8" ht="15" thickBot="1" x14ac:dyDescent="0.35">
      <c r="A883" s="7"/>
      <c r="B883" s="8"/>
      <c r="C883" s="8"/>
      <c r="D883" s="68"/>
      <c r="E883" s="68"/>
      <c r="F883" s="47"/>
      <c r="G883" s="50"/>
      <c r="H883" s="58"/>
    </row>
    <row r="884" spans="1:8" x14ac:dyDescent="0.3">
      <c r="A884" s="3">
        <v>121</v>
      </c>
      <c r="B884" s="40" t="s">
        <v>54</v>
      </c>
      <c r="C884" s="41"/>
      <c r="D884" s="42"/>
      <c r="E884" s="42"/>
      <c r="F884" s="45"/>
      <c r="G884" s="48">
        <v>1</v>
      </c>
      <c r="H884" s="56">
        <f>F884*G884</f>
        <v>0</v>
      </c>
    </row>
    <row r="885" spans="1:8" x14ac:dyDescent="0.3">
      <c r="A885" s="4"/>
      <c r="B885" s="5" t="s">
        <v>12</v>
      </c>
      <c r="C885" s="6" t="s">
        <v>16</v>
      </c>
      <c r="D885" s="43"/>
      <c r="E885" s="43"/>
      <c r="F885" s="46"/>
      <c r="G885" s="49"/>
      <c r="H885" s="57"/>
    </row>
    <row r="886" spans="1:8" x14ac:dyDescent="0.3">
      <c r="A886" s="4"/>
      <c r="B886" s="5" t="s">
        <v>14</v>
      </c>
      <c r="C886" s="6" t="s">
        <v>18</v>
      </c>
      <c r="D886" s="43"/>
      <c r="E886" s="43"/>
      <c r="F886" s="46"/>
      <c r="G886" s="49"/>
      <c r="H886" s="57"/>
    </row>
    <row r="887" spans="1:8" x14ac:dyDescent="0.3">
      <c r="A887" s="4"/>
      <c r="B887" s="5" t="s">
        <v>11</v>
      </c>
      <c r="C887" s="6" t="s">
        <v>70</v>
      </c>
      <c r="D887" s="43"/>
      <c r="E887" s="43"/>
      <c r="F887" s="46"/>
      <c r="G887" s="49"/>
      <c r="H887" s="57"/>
    </row>
    <row r="888" spans="1:8" x14ac:dyDescent="0.3">
      <c r="A888" s="4"/>
      <c r="B888" s="19" t="s">
        <v>19</v>
      </c>
      <c r="C888" s="59" t="s">
        <v>20</v>
      </c>
      <c r="D888" s="43"/>
      <c r="E888" s="43"/>
      <c r="F888" s="46"/>
      <c r="G888" s="49"/>
      <c r="H888" s="57"/>
    </row>
    <row r="889" spans="1:8" x14ac:dyDescent="0.3">
      <c r="A889" s="4"/>
      <c r="B889" s="19"/>
      <c r="C889" s="60"/>
      <c r="D889" s="43"/>
      <c r="E889" s="43"/>
      <c r="F889" s="46"/>
      <c r="G889" s="49"/>
      <c r="H889" s="57"/>
    </row>
    <row r="890" spans="1:8" ht="15" thickBot="1" x14ac:dyDescent="0.35">
      <c r="A890" s="7"/>
      <c r="B890" s="8"/>
      <c r="C890" s="26" t="s">
        <v>55</v>
      </c>
      <c r="D890" s="44"/>
      <c r="E890" s="44"/>
      <c r="F890" s="47"/>
      <c r="G890" s="50"/>
      <c r="H890" s="58"/>
    </row>
    <row r="891" spans="1:8" x14ac:dyDescent="0.3">
      <c r="A891" s="3">
        <v>122</v>
      </c>
      <c r="B891" s="40" t="s">
        <v>56</v>
      </c>
      <c r="C891" s="41"/>
      <c r="D891" s="42"/>
      <c r="E891" s="42"/>
      <c r="F891" s="45"/>
      <c r="G891" s="48">
        <v>3</v>
      </c>
      <c r="H891" s="56">
        <f>F891*G891</f>
        <v>0</v>
      </c>
    </row>
    <row r="892" spans="1:8" x14ac:dyDescent="0.3">
      <c r="A892" s="4"/>
      <c r="B892" s="5" t="s">
        <v>12</v>
      </c>
      <c r="C892" s="6" t="s">
        <v>16</v>
      </c>
      <c r="D892" s="43"/>
      <c r="E892" s="43"/>
      <c r="F892" s="46"/>
      <c r="G892" s="49"/>
      <c r="H892" s="57"/>
    </row>
    <row r="893" spans="1:8" x14ac:dyDescent="0.3">
      <c r="A893" s="4"/>
      <c r="B893" s="5" t="s">
        <v>14</v>
      </c>
      <c r="C893" s="6" t="s">
        <v>18</v>
      </c>
      <c r="D893" s="43"/>
      <c r="E893" s="43"/>
      <c r="F893" s="46"/>
      <c r="G893" s="49"/>
      <c r="H893" s="57"/>
    </row>
    <row r="894" spans="1:8" x14ac:dyDescent="0.3">
      <c r="A894" s="4"/>
      <c r="B894" s="5" t="s">
        <v>11</v>
      </c>
      <c r="C894" s="6" t="s">
        <v>70</v>
      </c>
      <c r="D894" s="43"/>
      <c r="E894" s="43"/>
      <c r="F894" s="46"/>
      <c r="G894" s="49"/>
      <c r="H894" s="57"/>
    </row>
    <row r="895" spans="1:8" x14ac:dyDescent="0.3">
      <c r="A895" s="4"/>
      <c r="B895" s="19" t="s">
        <v>19</v>
      </c>
      <c r="C895" s="59" t="s">
        <v>20</v>
      </c>
      <c r="D895" s="43"/>
      <c r="E895" s="43"/>
      <c r="F895" s="46"/>
      <c r="G895" s="49"/>
      <c r="H895" s="57"/>
    </row>
    <row r="896" spans="1:8" x14ac:dyDescent="0.3">
      <c r="A896" s="4"/>
      <c r="B896" s="19"/>
      <c r="C896" s="60"/>
      <c r="D896" s="43"/>
      <c r="E896" s="43"/>
      <c r="F896" s="46"/>
      <c r="G896" s="49"/>
      <c r="H896" s="57"/>
    </row>
    <row r="897" spans="1:8" ht="15" thickBot="1" x14ac:dyDescent="0.35">
      <c r="A897" s="7"/>
      <c r="B897" s="8"/>
      <c r="C897" s="20"/>
      <c r="D897" s="44"/>
      <c r="E897" s="44"/>
      <c r="F897" s="47"/>
      <c r="G897" s="50"/>
      <c r="H897" s="58"/>
    </row>
    <row r="898" spans="1:8" x14ac:dyDescent="0.3">
      <c r="A898" s="3">
        <v>123</v>
      </c>
      <c r="B898" s="51" t="s">
        <v>107</v>
      </c>
      <c r="C898" s="52"/>
      <c r="D898" s="42"/>
      <c r="E898" s="42"/>
      <c r="F898" s="45"/>
      <c r="G898" s="48">
        <v>1</v>
      </c>
      <c r="H898" s="56">
        <f>F898*G898</f>
        <v>0</v>
      </c>
    </row>
    <row r="899" spans="1:8" x14ac:dyDescent="0.3">
      <c r="A899" s="4"/>
      <c r="B899" s="5" t="s">
        <v>12</v>
      </c>
      <c r="C899" s="6" t="s">
        <v>16</v>
      </c>
      <c r="D899" s="43"/>
      <c r="E899" s="43"/>
      <c r="F899" s="46"/>
      <c r="G899" s="49"/>
      <c r="H899" s="57"/>
    </row>
    <row r="900" spans="1:8" x14ac:dyDescent="0.3">
      <c r="A900" s="4"/>
      <c r="B900" s="5" t="s">
        <v>14</v>
      </c>
      <c r="C900" s="6" t="s">
        <v>15</v>
      </c>
      <c r="D900" s="43"/>
      <c r="E900" s="43"/>
      <c r="F900" s="46"/>
      <c r="G900" s="49"/>
      <c r="H900" s="57"/>
    </row>
    <row r="901" spans="1:8" x14ac:dyDescent="0.3">
      <c r="A901" s="4"/>
      <c r="B901" s="5" t="s">
        <v>11</v>
      </c>
      <c r="C901" s="6" t="s">
        <v>72</v>
      </c>
      <c r="D901" s="43"/>
      <c r="E901" s="43"/>
      <c r="F901" s="46"/>
      <c r="G901" s="49"/>
      <c r="H901" s="57"/>
    </row>
    <row r="902" spans="1:8" x14ac:dyDescent="0.3">
      <c r="A902" s="4"/>
      <c r="B902" s="19" t="s">
        <v>19</v>
      </c>
      <c r="C902" s="70" t="s">
        <v>20</v>
      </c>
      <c r="D902" s="43"/>
      <c r="E902" s="43"/>
      <c r="F902" s="46"/>
      <c r="G902" s="49"/>
      <c r="H902" s="57"/>
    </row>
    <row r="903" spans="1:8" x14ac:dyDescent="0.3">
      <c r="A903" s="4"/>
      <c r="B903" s="5"/>
      <c r="C903" s="71"/>
      <c r="D903" s="43"/>
      <c r="E903" s="43"/>
      <c r="F903" s="46"/>
      <c r="G903" s="49"/>
      <c r="H903" s="57"/>
    </row>
    <row r="904" spans="1:8" ht="15" thickBot="1" x14ac:dyDescent="0.35">
      <c r="A904" s="7"/>
      <c r="B904" s="8"/>
      <c r="C904" s="8"/>
      <c r="D904" s="44"/>
      <c r="E904" s="44"/>
      <c r="F904" s="47"/>
      <c r="G904" s="50"/>
      <c r="H904" s="58"/>
    </row>
    <row r="905" spans="1:8" x14ac:dyDescent="0.3">
      <c r="A905" s="3">
        <v>124</v>
      </c>
      <c r="B905" s="51" t="s">
        <v>75</v>
      </c>
      <c r="C905" s="52"/>
      <c r="D905" s="42"/>
      <c r="E905" s="42"/>
      <c r="F905" s="45"/>
      <c r="G905" s="48">
        <v>2</v>
      </c>
      <c r="H905" s="56">
        <f>F905*G905</f>
        <v>0</v>
      </c>
    </row>
    <row r="906" spans="1:8" x14ac:dyDescent="0.3">
      <c r="A906" s="4"/>
      <c r="B906" s="5" t="s">
        <v>12</v>
      </c>
      <c r="C906" s="6" t="s">
        <v>16</v>
      </c>
      <c r="D906" s="43"/>
      <c r="E906" s="43"/>
      <c r="F906" s="46"/>
      <c r="G906" s="49"/>
      <c r="H906" s="57"/>
    </row>
    <row r="907" spans="1:8" x14ac:dyDescent="0.3">
      <c r="A907" s="4"/>
      <c r="B907" s="5" t="s">
        <v>14</v>
      </c>
      <c r="C907" s="6" t="s">
        <v>18</v>
      </c>
      <c r="D907" s="43"/>
      <c r="E907" s="43"/>
      <c r="F907" s="46"/>
      <c r="G907" s="49"/>
      <c r="H907" s="57"/>
    </row>
    <row r="908" spans="1:8" x14ac:dyDescent="0.3">
      <c r="A908" s="4"/>
      <c r="B908" s="5" t="s">
        <v>11</v>
      </c>
      <c r="C908" s="6" t="s">
        <v>74</v>
      </c>
      <c r="D908" s="43"/>
      <c r="E908" s="43"/>
      <c r="F908" s="46"/>
      <c r="G908" s="49"/>
      <c r="H908" s="57"/>
    </row>
    <row r="909" spans="1:8" x14ac:dyDescent="0.3">
      <c r="A909" s="4"/>
      <c r="B909" s="19" t="s">
        <v>19</v>
      </c>
      <c r="C909" s="59" t="s">
        <v>20</v>
      </c>
      <c r="D909" s="43"/>
      <c r="E909" s="43"/>
      <c r="F909" s="46"/>
      <c r="G909" s="49"/>
      <c r="H909" s="57"/>
    </row>
    <row r="910" spans="1:8" x14ac:dyDescent="0.3">
      <c r="A910" s="4"/>
      <c r="B910" s="19"/>
      <c r="C910" s="60"/>
      <c r="D910" s="43"/>
      <c r="E910" s="43"/>
      <c r="F910" s="46"/>
      <c r="G910" s="49"/>
      <c r="H910" s="57"/>
    </row>
    <row r="911" spans="1:8" ht="15" thickBot="1" x14ac:dyDescent="0.35">
      <c r="A911" s="7"/>
      <c r="B911" s="8"/>
      <c r="C911" s="20"/>
      <c r="D911" s="44"/>
      <c r="E911" s="44"/>
      <c r="F911" s="47"/>
      <c r="G911" s="50"/>
      <c r="H911" s="58"/>
    </row>
    <row r="912" spans="1:8" x14ac:dyDescent="0.3">
      <c r="A912" s="3">
        <v>125</v>
      </c>
      <c r="B912" s="40" t="s">
        <v>57</v>
      </c>
      <c r="C912" s="41"/>
      <c r="D912" s="42"/>
      <c r="E912" s="42"/>
      <c r="F912" s="45"/>
      <c r="G912" s="48">
        <v>1</v>
      </c>
      <c r="H912" s="56">
        <f>F912*G912</f>
        <v>0</v>
      </c>
    </row>
    <row r="913" spans="1:8" x14ac:dyDescent="0.3">
      <c r="A913" s="4"/>
      <c r="B913" s="5" t="s">
        <v>12</v>
      </c>
      <c r="C913" s="6" t="s">
        <v>16</v>
      </c>
      <c r="D913" s="43"/>
      <c r="E913" s="43"/>
      <c r="F913" s="46"/>
      <c r="G913" s="49"/>
      <c r="H913" s="57"/>
    </row>
    <row r="914" spans="1:8" x14ac:dyDescent="0.3">
      <c r="A914" s="4"/>
      <c r="B914" s="5" t="s">
        <v>14</v>
      </c>
      <c r="C914" s="6" t="s">
        <v>18</v>
      </c>
      <c r="D914" s="43"/>
      <c r="E914" s="43"/>
      <c r="F914" s="46"/>
      <c r="G914" s="49"/>
      <c r="H914" s="57"/>
    </row>
    <row r="915" spans="1:8" x14ac:dyDescent="0.3">
      <c r="A915" s="4"/>
      <c r="B915" s="5" t="s">
        <v>11</v>
      </c>
      <c r="C915" s="6" t="s">
        <v>115</v>
      </c>
      <c r="D915" s="43"/>
      <c r="E915" s="43"/>
      <c r="F915" s="46"/>
      <c r="G915" s="49"/>
      <c r="H915" s="57"/>
    </row>
    <row r="916" spans="1:8" x14ac:dyDescent="0.3">
      <c r="A916" s="4"/>
      <c r="B916" s="19" t="s">
        <v>19</v>
      </c>
      <c r="C916" s="59" t="s">
        <v>20</v>
      </c>
      <c r="D916" s="43"/>
      <c r="E916" s="43"/>
      <c r="F916" s="46"/>
      <c r="G916" s="49"/>
      <c r="H916" s="57"/>
    </row>
    <row r="917" spans="1:8" x14ac:dyDescent="0.3">
      <c r="A917" s="4"/>
      <c r="B917" s="19"/>
      <c r="C917" s="60"/>
      <c r="D917" s="43"/>
      <c r="E917" s="43"/>
      <c r="F917" s="46"/>
      <c r="G917" s="49"/>
      <c r="H917" s="57"/>
    </row>
    <row r="918" spans="1:8" x14ac:dyDescent="0.3">
      <c r="A918" s="7"/>
      <c r="B918" s="8"/>
      <c r="C918" s="20"/>
      <c r="D918" s="44"/>
      <c r="E918" s="44"/>
      <c r="F918" s="47"/>
      <c r="G918" s="50"/>
      <c r="H918" s="58"/>
    </row>
    <row r="919" spans="1:8" x14ac:dyDescent="0.3">
      <c r="A919" s="3">
        <v>126</v>
      </c>
      <c r="B919" s="40" t="s">
        <v>157</v>
      </c>
      <c r="C919" s="41"/>
      <c r="D919" s="42"/>
      <c r="E919" s="42"/>
      <c r="F919" s="45"/>
      <c r="G919" s="48">
        <v>1</v>
      </c>
      <c r="H919" s="88">
        <v>0</v>
      </c>
    </row>
    <row r="920" spans="1:8" x14ac:dyDescent="0.3">
      <c r="A920" s="4"/>
      <c r="B920" s="5" t="s">
        <v>12</v>
      </c>
      <c r="C920" s="6" t="s">
        <v>16</v>
      </c>
      <c r="D920" s="43"/>
      <c r="E920" s="43"/>
      <c r="F920" s="46"/>
      <c r="G920" s="49"/>
      <c r="H920" s="89"/>
    </row>
    <row r="921" spans="1:8" x14ac:dyDescent="0.3">
      <c r="A921" s="4"/>
      <c r="B921" s="5" t="s">
        <v>14</v>
      </c>
      <c r="C921" s="6" t="s">
        <v>18</v>
      </c>
      <c r="D921" s="43"/>
      <c r="E921" s="43"/>
      <c r="F921" s="46"/>
      <c r="G921" s="49"/>
      <c r="H921" s="89"/>
    </row>
    <row r="922" spans="1:8" x14ac:dyDescent="0.3">
      <c r="A922" s="4"/>
      <c r="B922" s="5" t="s">
        <v>158</v>
      </c>
      <c r="C922" s="6" t="s">
        <v>159</v>
      </c>
      <c r="D922" s="43"/>
      <c r="E922" s="43"/>
      <c r="F922" s="46"/>
      <c r="G922" s="49"/>
      <c r="H922" s="89"/>
    </row>
    <row r="923" spans="1:8" x14ac:dyDescent="0.3">
      <c r="A923" s="4"/>
      <c r="B923" s="5" t="s">
        <v>160</v>
      </c>
      <c r="C923" s="6" t="s">
        <v>161</v>
      </c>
      <c r="D923" s="43"/>
      <c r="E923" s="43"/>
      <c r="F923" s="46"/>
      <c r="G923" s="49"/>
      <c r="H923" s="89"/>
    </row>
    <row r="924" spans="1:8" x14ac:dyDescent="0.3">
      <c r="A924" s="4"/>
      <c r="B924" s="19" t="s">
        <v>19</v>
      </c>
      <c r="C924" s="59" t="s">
        <v>20</v>
      </c>
      <c r="D924" s="43"/>
      <c r="E924" s="43"/>
      <c r="F924" s="46"/>
      <c r="G924" s="49"/>
      <c r="H924" s="89"/>
    </row>
    <row r="925" spans="1:8" x14ac:dyDescent="0.3">
      <c r="A925" s="4"/>
      <c r="B925" s="19"/>
      <c r="C925" s="60"/>
      <c r="D925" s="43"/>
      <c r="E925" s="43"/>
      <c r="F925" s="46"/>
      <c r="G925" s="49"/>
      <c r="H925" s="89"/>
    </row>
    <row r="926" spans="1:8" ht="15" thickBot="1" x14ac:dyDescent="0.35">
      <c r="A926" s="7"/>
      <c r="B926" s="8"/>
      <c r="C926" s="20"/>
      <c r="D926" s="44"/>
      <c r="E926" s="44"/>
      <c r="F926" s="47"/>
      <c r="G926" s="50"/>
      <c r="H926" s="90"/>
    </row>
    <row r="927" spans="1:8" x14ac:dyDescent="0.3">
      <c r="A927" s="3">
        <v>127</v>
      </c>
      <c r="B927" s="51" t="s">
        <v>66</v>
      </c>
      <c r="C927" s="51"/>
      <c r="D927" s="42"/>
      <c r="E927" s="72"/>
      <c r="F927" s="45"/>
      <c r="G927" s="48">
        <v>1</v>
      </c>
      <c r="H927" s="56">
        <f>F927*G927</f>
        <v>0</v>
      </c>
    </row>
    <row r="928" spans="1:8" x14ac:dyDescent="0.3">
      <c r="A928" s="4"/>
      <c r="B928" s="5" t="s">
        <v>12</v>
      </c>
      <c r="C928" s="6" t="s">
        <v>16</v>
      </c>
      <c r="D928" s="67"/>
      <c r="E928" s="67"/>
      <c r="F928" s="46"/>
      <c r="G928" s="49"/>
      <c r="H928" s="57"/>
    </row>
    <row r="929" spans="1:8" x14ac:dyDescent="0.3">
      <c r="A929" s="4"/>
      <c r="B929" s="5" t="s">
        <v>14</v>
      </c>
      <c r="C929" s="6" t="s">
        <v>15</v>
      </c>
      <c r="D929" s="67"/>
      <c r="E929" s="67"/>
      <c r="F929" s="46"/>
      <c r="G929" s="49"/>
      <c r="H929" s="57"/>
    </row>
    <row r="930" spans="1:8" x14ac:dyDescent="0.3">
      <c r="A930" s="4"/>
      <c r="B930" s="5" t="s">
        <v>11</v>
      </c>
      <c r="C930" s="6" t="s">
        <v>67</v>
      </c>
      <c r="D930" s="67"/>
      <c r="E930" s="67"/>
      <c r="F930" s="46"/>
      <c r="G930" s="49"/>
      <c r="H930" s="57"/>
    </row>
    <row r="931" spans="1:8" x14ac:dyDescent="0.3">
      <c r="A931" s="4"/>
      <c r="B931" s="19" t="s">
        <v>19</v>
      </c>
      <c r="C931" s="70" t="s">
        <v>20</v>
      </c>
      <c r="D931" s="67"/>
      <c r="E931" s="67"/>
      <c r="F931" s="46"/>
      <c r="G931" s="49"/>
      <c r="H931" s="57"/>
    </row>
    <row r="932" spans="1:8" x14ac:dyDescent="0.3">
      <c r="A932" s="4"/>
      <c r="B932" s="5"/>
      <c r="C932" s="71"/>
      <c r="D932" s="67"/>
      <c r="E932" s="67"/>
      <c r="F932" s="46"/>
      <c r="G932" s="49"/>
      <c r="H932" s="57"/>
    </row>
    <row r="933" spans="1:8" ht="15" thickBot="1" x14ac:dyDescent="0.35">
      <c r="A933" s="7"/>
      <c r="B933" s="8"/>
      <c r="C933" s="8"/>
      <c r="D933" s="68"/>
      <c r="E933" s="68"/>
      <c r="F933" s="47"/>
      <c r="G933" s="50"/>
      <c r="H933" s="58"/>
    </row>
    <row r="934" spans="1:8" x14ac:dyDescent="0.3">
      <c r="A934" s="3">
        <v>128</v>
      </c>
      <c r="B934" s="51" t="s">
        <v>36</v>
      </c>
      <c r="C934" s="52"/>
      <c r="D934" s="42"/>
      <c r="E934" s="42"/>
      <c r="F934" s="53"/>
      <c r="G934" s="48">
        <v>4</v>
      </c>
      <c r="H934" s="56">
        <f>F934*G934</f>
        <v>0</v>
      </c>
    </row>
    <row r="935" spans="1:8" x14ac:dyDescent="0.3">
      <c r="A935" s="4"/>
      <c r="B935" s="9" t="s">
        <v>7</v>
      </c>
      <c r="C935" s="6" t="s">
        <v>37</v>
      </c>
      <c r="D935" s="43"/>
      <c r="E935" s="43"/>
      <c r="F935" s="54"/>
      <c r="G935" s="49"/>
      <c r="H935" s="57"/>
    </row>
    <row r="936" spans="1:8" x14ac:dyDescent="0.3">
      <c r="A936" s="4"/>
      <c r="B936" s="9" t="s">
        <v>9</v>
      </c>
      <c r="C936" s="6" t="s">
        <v>33</v>
      </c>
      <c r="D936" s="43"/>
      <c r="E936" s="43"/>
      <c r="F936" s="54"/>
      <c r="G936" s="49"/>
      <c r="H936" s="57"/>
    </row>
    <row r="937" spans="1:8" x14ac:dyDescent="0.3">
      <c r="A937" s="4"/>
      <c r="B937" s="5" t="s">
        <v>11</v>
      </c>
      <c r="C937" s="6" t="s">
        <v>38</v>
      </c>
      <c r="D937" s="43"/>
      <c r="E937" s="43"/>
      <c r="F937" s="54"/>
      <c r="G937" s="49"/>
      <c r="H937" s="57"/>
    </row>
    <row r="938" spans="1:8" x14ac:dyDescent="0.3">
      <c r="A938" s="4"/>
      <c r="B938" s="19" t="s">
        <v>19</v>
      </c>
      <c r="C938" s="59" t="s">
        <v>15</v>
      </c>
      <c r="D938" s="43"/>
      <c r="E938" s="43"/>
      <c r="F938" s="54"/>
      <c r="G938" s="49"/>
      <c r="H938" s="57"/>
    </row>
    <row r="939" spans="1:8" x14ac:dyDescent="0.3">
      <c r="A939" s="4"/>
      <c r="B939" s="19"/>
      <c r="C939" s="60"/>
      <c r="D939" s="43"/>
      <c r="E939" s="43"/>
      <c r="F939" s="54"/>
      <c r="G939" s="49"/>
      <c r="H939" s="57"/>
    </row>
    <row r="940" spans="1:8" ht="15" thickBot="1" x14ac:dyDescent="0.35">
      <c r="A940" s="7"/>
      <c r="B940" s="8"/>
      <c r="C940" s="20"/>
      <c r="D940" s="44"/>
      <c r="E940" s="44"/>
      <c r="F940" s="55"/>
      <c r="G940" s="50"/>
      <c r="H940" s="58"/>
    </row>
    <row r="941" spans="1:8" x14ac:dyDescent="0.3">
      <c r="A941" s="3">
        <v>129</v>
      </c>
      <c r="B941" s="51" t="s">
        <v>31</v>
      </c>
      <c r="C941" s="52"/>
      <c r="D941" s="42"/>
      <c r="E941" s="42"/>
      <c r="F941" s="53"/>
      <c r="G941" s="48">
        <v>1</v>
      </c>
      <c r="H941" s="56">
        <f>F941*G941</f>
        <v>0</v>
      </c>
    </row>
    <row r="942" spans="1:8" x14ac:dyDescent="0.3">
      <c r="A942" s="4"/>
      <c r="B942" s="9" t="s">
        <v>7</v>
      </c>
      <c r="C942" s="6" t="s">
        <v>32</v>
      </c>
      <c r="D942" s="43"/>
      <c r="E942" s="43"/>
      <c r="F942" s="54"/>
      <c r="G942" s="49"/>
      <c r="H942" s="57"/>
    </row>
    <row r="943" spans="1:8" x14ac:dyDescent="0.3">
      <c r="A943" s="4"/>
      <c r="B943" s="9" t="s">
        <v>9</v>
      </c>
      <c r="C943" s="6" t="s">
        <v>33</v>
      </c>
      <c r="D943" s="43"/>
      <c r="E943" s="43"/>
      <c r="F943" s="54"/>
      <c r="G943" s="49"/>
      <c r="H943" s="57"/>
    </row>
    <row r="944" spans="1:8" x14ac:dyDescent="0.3">
      <c r="A944" s="4"/>
      <c r="B944" s="5" t="s">
        <v>11</v>
      </c>
      <c r="C944" s="6" t="s">
        <v>143</v>
      </c>
      <c r="D944" s="43"/>
      <c r="E944" s="43"/>
      <c r="F944" s="54"/>
      <c r="G944" s="49"/>
      <c r="H944" s="57"/>
    </row>
    <row r="945" spans="1:8" x14ac:dyDescent="0.3">
      <c r="A945" s="4"/>
      <c r="B945" s="19" t="s">
        <v>19</v>
      </c>
      <c r="C945" s="59" t="s">
        <v>35</v>
      </c>
      <c r="D945" s="43"/>
      <c r="E945" s="43"/>
      <c r="F945" s="54"/>
      <c r="G945" s="49"/>
      <c r="H945" s="57"/>
    </row>
    <row r="946" spans="1:8" x14ac:dyDescent="0.3">
      <c r="A946" s="4"/>
      <c r="B946" s="19"/>
      <c r="C946" s="60"/>
      <c r="D946" s="43"/>
      <c r="E946" s="43"/>
      <c r="F946" s="54"/>
      <c r="G946" s="49"/>
      <c r="H946" s="57"/>
    </row>
    <row r="947" spans="1:8" x14ac:dyDescent="0.3">
      <c r="A947" s="7"/>
      <c r="B947" s="8"/>
      <c r="C947" s="20"/>
      <c r="D947" s="44"/>
      <c r="E947" s="44"/>
      <c r="F947" s="55"/>
      <c r="G947" s="50"/>
      <c r="H947" s="58"/>
    </row>
    <row r="948" spans="1:8" ht="15" thickBot="1" x14ac:dyDescent="0.35">
      <c r="A948" s="5"/>
      <c r="B948" s="5"/>
      <c r="C948" s="32"/>
      <c r="D948" s="33"/>
      <c r="E948" s="33"/>
      <c r="F948" s="35"/>
      <c r="G948" s="31"/>
      <c r="H948" s="37">
        <f>SUM(H870:H947)</f>
        <v>0</v>
      </c>
    </row>
    <row r="949" spans="1:8" x14ac:dyDescent="0.3">
      <c r="A949" s="61" t="s">
        <v>204</v>
      </c>
      <c r="B949" s="62"/>
      <c r="C949" s="62"/>
      <c r="D949" s="62"/>
      <c r="E949" s="62"/>
      <c r="F949" s="62"/>
      <c r="G949" s="62"/>
      <c r="H949" s="63"/>
    </row>
    <row r="950" spans="1:8" ht="15" thickBot="1" x14ac:dyDescent="0.35">
      <c r="A950" s="64" t="s">
        <v>0</v>
      </c>
      <c r="B950" s="65"/>
      <c r="C950" s="65"/>
      <c r="D950" s="66" t="s">
        <v>1</v>
      </c>
      <c r="E950" s="66"/>
      <c r="F950" s="15" t="s">
        <v>2</v>
      </c>
      <c r="G950" s="16" t="s">
        <v>3</v>
      </c>
      <c r="H950" s="17" t="s">
        <v>4</v>
      </c>
    </row>
    <row r="951" spans="1:8" x14ac:dyDescent="0.3">
      <c r="A951" s="10">
        <v>130</v>
      </c>
      <c r="B951" s="40" t="s">
        <v>62</v>
      </c>
      <c r="C951" s="40"/>
      <c r="D951" s="43"/>
      <c r="E951" s="67"/>
      <c r="F951" s="46"/>
      <c r="G951" s="69">
        <v>2</v>
      </c>
      <c r="H951" s="56">
        <f>F951*G951</f>
        <v>0</v>
      </c>
    </row>
    <row r="952" spans="1:8" x14ac:dyDescent="0.3">
      <c r="A952" s="4"/>
      <c r="B952" s="5" t="s">
        <v>12</v>
      </c>
      <c r="C952" s="6" t="s">
        <v>16</v>
      </c>
      <c r="D952" s="67"/>
      <c r="E952" s="67"/>
      <c r="F952" s="46"/>
      <c r="G952" s="49"/>
      <c r="H952" s="57"/>
    </row>
    <row r="953" spans="1:8" x14ac:dyDescent="0.3">
      <c r="A953" s="4"/>
      <c r="B953" s="5" t="s">
        <v>14</v>
      </c>
      <c r="C953" s="6" t="s">
        <v>15</v>
      </c>
      <c r="D953" s="67"/>
      <c r="E953" s="67"/>
      <c r="F953" s="46"/>
      <c r="G953" s="49"/>
      <c r="H953" s="57"/>
    </row>
    <row r="954" spans="1:8" x14ac:dyDescent="0.3">
      <c r="A954" s="4"/>
      <c r="B954" s="5" t="s">
        <v>11</v>
      </c>
      <c r="C954" s="6" t="s">
        <v>51</v>
      </c>
      <c r="D954" s="67"/>
      <c r="E954" s="67"/>
      <c r="F954" s="46"/>
      <c r="G954" s="49"/>
      <c r="H954" s="57"/>
    </row>
    <row r="955" spans="1:8" x14ac:dyDescent="0.3">
      <c r="A955" s="4"/>
      <c r="B955" s="19" t="s">
        <v>19</v>
      </c>
      <c r="C955" s="70" t="s">
        <v>20</v>
      </c>
      <c r="D955" s="67"/>
      <c r="E955" s="67"/>
      <c r="F955" s="46"/>
      <c r="G955" s="49"/>
      <c r="H955" s="57"/>
    </row>
    <row r="956" spans="1:8" x14ac:dyDescent="0.3">
      <c r="A956" s="4"/>
      <c r="B956" s="5"/>
      <c r="C956" s="71"/>
      <c r="D956" s="67"/>
      <c r="E956" s="67"/>
      <c r="F956" s="46"/>
      <c r="G956" s="49"/>
      <c r="H956" s="57"/>
    </row>
    <row r="957" spans="1:8" ht="15" thickBot="1" x14ac:dyDescent="0.35">
      <c r="A957" s="7"/>
      <c r="B957" s="8"/>
      <c r="C957" s="8"/>
      <c r="D957" s="68"/>
      <c r="E957" s="68"/>
      <c r="F957" s="47"/>
      <c r="G957" s="50"/>
      <c r="H957" s="58"/>
    </row>
    <row r="958" spans="1:8" x14ac:dyDescent="0.3">
      <c r="A958" s="3">
        <v>131</v>
      </c>
      <c r="B958" s="51" t="s">
        <v>52</v>
      </c>
      <c r="C958" s="51"/>
      <c r="D958" s="42"/>
      <c r="E958" s="72"/>
      <c r="F958" s="45"/>
      <c r="G958" s="48">
        <v>2</v>
      </c>
      <c r="H958" s="56">
        <f>F958*G958</f>
        <v>0</v>
      </c>
    </row>
    <row r="959" spans="1:8" x14ac:dyDescent="0.3">
      <c r="A959" s="4"/>
      <c r="B959" s="5" t="s">
        <v>12</v>
      </c>
      <c r="C959" s="6" t="s">
        <v>16</v>
      </c>
      <c r="D959" s="67"/>
      <c r="E959" s="67"/>
      <c r="F959" s="46"/>
      <c r="G959" s="49"/>
      <c r="H959" s="57"/>
    </row>
    <row r="960" spans="1:8" x14ac:dyDescent="0.3">
      <c r="A960" s="4"/>
      <c r="B960" s="5" t="s">
        <v>14</v>
      </c>
      <c r="C960" s="6" t="s">
        <v>15</v>
      </c>
      <c r="D960" s="67"/>
      <c r="E960" s="67"/>
      <c r="F960" s="46"/>
      <c r="G960" s="49"/>
      <c r="H960" s="57"/>
    </row>
    <row r="961" spans="1:8" x14ac:dyDescent="0.3">
      <c r="A961" s="4"/>
      <c r="B961" s="5" t="s">
        <v>11</v>
      </c>
      <c r="C961" s="6" t="s">
        <v>133</v>
      </c>
      <c r="D961" s="67"/>
      <c r="E961" s="67"/>
      <c r="F961" s="46"/>
      <c r="G961" s="49"/>
      <c r="H961" s="57"/>
    </row>
    <row r="962" spans="1:8" x14ac:dyDescent="0.3">
      <c r="A962" s="4"/>
      <c r="B962" s="19" t="s">
        <v>19</v>
      </c>
      <c r="C962" s="70" t="s">
        <v>20</v>
      </c>
      <c r="D962" s="67"/>
      <c r="E962" s="67"/>
      <c r="F962" s="46"/>
      <c r="G962" s="49"/>
      <c r="H962" s="57"/>
    </row>
    <row r="963" spans="1:8" x14ac:dyDescent="0.3">
      <c r="A963" s="4"/>
      <c r="B963" s="5"/>
      <c r="C963" s="71"/>
      <c r="D963" s="67"/>
      <c r="E963" s="67"/>
      <c r="F963" s="46"/>
      <c r="G963" s="49"/>
      <c r="H963" s="57"/>
    </row>
    <row r="964" spans="1:8" ht="15" thickBot="1" x14ac:dyDescent="0.35">
      <c r="A964" s="7"/>
      <c r="B964" s="8"/>
      <c r="C964" s="8"/>
      <c r="D964" s="68"/>
      <c r="E964" s="68"/>
      <c r="F964" s="47"/>
      <c r="G964" s="50"/>
      <c r="H964" s="58"/>
    </row>
    <row r="965" spans="1:8" x14ac:dyDescent="0.3">
      <c r="A965" s="3">
        <v>132</v>
      </c>
      <c r="B965" s="40" t="s">
        <v>56</v>
      </c>
      <c r="C965" s="41"/>
      <c r="D965" s="42"/>
      <c r="E965" s="42"/>
      <c r="F965" s="45"/>
      <c r="G965" s="48">
        <v>2</v>
      </c>
      <c r="H965" s="56">
        <f>F965*G965</f>
        <v>0</v>
      </c>
    </row>
    <row r="966" spans="1:8" x14ac:dyDescent="0.3">
      <c r="A966" s="4"/>
      <c r="B966" s="5" t="s">
        <v>12</v>
      </c>
      <c r="C966" s="6" t="s">
        <v>16</v>
      </c>
      <c r="D966" s="43"/>
      <c r="E966" s="43"/>
      <c r="F966" s="46"/>
      <c r="G966" s="49"/>
      <c r="H966" s="57"/>
    </row>
    <row r="967" spans="1:8" x14ac:dyDescent="0.3">
      <c r="A967" s="4"/>
      <c r="B967" s="5" t="s">
        <v>14</v>
      </c>
      <c r="C967" s="6" t="s">
        <v>18</v>
      </c>
      <c r="D967" s="43"/>
      <c r="E967" s="43"/>
      <c r="F967" s="46"/>
      <c r="G967" s="49"/>
      <c r="H967" s="57"/>
    </row>
    <row r="968" spans="1:8" x14ac:dyDescent="0.3">
      <c r="A968" s="4"/>
      <c r="B968" s="5" t="s">
        <v>11</v>
      </c>
      <c r="C968" s="6" t="s">
        <v>23</v>
      </c>
      <c r="D968" s="43"/>
      <c r="E968" s="43"/>
      <c r="F968" s="46"/>
      <c r="G968" s="49"/>
      <c r="H968" s="57"/>
    </row>
    <row r="969" spans="1:8" x14ac:dyDescent="0.3">
      <c r="A969" s="4"/>
      <c r="B969" s="19" t="s">
        <v>19</v>
      </c>
      <c r="C969" s="59" t="s">
        <v>20</v>
      </c>
      <c r="D969" s="43"/>
      <c r="E969" s="43"/>
      <c r="F969" s="46"/>
      <c r="G969" s="49"/>
      <c r="H969" s="57"/>
    </row>
    <row r="970" spans="1:8" x14ac:dyDescent="0.3">
      <c r="A970" s="4"/>
      <c r="B970" s="19"/>
      <c r="C970" s="60"/>
      <c r="D970" s="43"/>
      <c r="E970" s="43"/>
      <c r="F970" s="46"/>
      <c r="G970" s="49"/>
      <c r="H970" s="57"/>
    </row>
    <row r="971" spans="1:8" ht="15" thickBot="1" x14ac:dyDescent="0.35">
      <c r="A971" s="7"/>
      <c r="B971" s="8"/>
      <c r="C971" s="20"/>
      <c r="D971" s="44"/>
      <c r="E971" s="44"/>
      <c r="F971" s="47"/>
      <c r="G971" s="50"/>
      <c r="H971" s="58"/>
    </row>
    <row r="972" spans="1:8" x14ac:dyDescent="0.3">
      <c r="A972" s="3">
        <v>133</v>
      </c>
      <c r="B972" s="40" t="s">
        <v>54</v>
      </c>
      <c r="C972" s="41"/>
      <c r="D972" s="42"/>
      <c r="E972" s="42"/>
      <c r="F972" s="45"/>
      <c r="G972" s="48">
        <v>2</v>
      </c>
      <c r="H972" s="56">
        <f>F972*G972</f>
        <v>0</v>
      </c>
    </row>
    <row r="973" spans="1:8" x14ac:dyDescent="0.3">
      <c r="A973" s="4"/>
      <c r="B973" s="5" t="s">
        <v>12</v>
      </c>
      <c r="C973" s="6" t="s">
        <v>16</v>
      </c>
      <c r="D973" s="43"/>
      <c r="E973" s="43"/>
      <c r="F973" s="46"/>
      <c r="G973" s="49"/>
      <c r="H973" s="57"/>
    </row>
    <row r="974" spans="1:8" x14ac:dyDescent="0.3">
      <c r="A974" s="4"/>
      <c r="B974" s="5" t="s">
        <v>14</v>
      </c>
      <c r="C974" s="6" t="s">
        <v>18</v>
      </c>
      <c r="D974" s="43"/>
      <c r="E974" s="43"/>
      <c r="F974" s="46"/>
      <c r="G974" s="49"/>
      <c r="H974" s="57"/>
    </row>
    <row r="975" spans="1:8" x14ac:dyDescent="0.3">
      <c r="A975" s="4"/>
      <c r="B975" s="5" t="s">
        <v>11</v>
      </c>
      <c r="C975" s="6" t="s">
        <v>23</v>
      </c>
      <c r="D975" s="43"/>
      <c r="E975" s="43"/>
      <c r="F975" s="46"/>
      <c r="G975" s="49"/>
      <c r="H975" s="57"/>
    </row>
    <row r="976" spans="1:8" x14ac:dyDescent="0.3">
      <c r="A976" s="4"/>
      <c r="B976" s="19" t="s">
        <v>19</v>
      </c>
      <c r="C976" s="59" t="s">
        <v>20</v>
      </c>
      <c r="D976" s="43"/>
      <c r="E976" s="43"/>
      <c r="F976" s="46"/>
      <c r="G976" s="49"/>
      <c r="H976" s="57"/>
    </row>
    <row r="977" spans="1:8" x14ac:dyDescent="0.3">
      <c r="A977" s="4"/>
      <c r="B977" s="19"/>
      <c r="C977" s="60"/>
      <c r="D977" s="43"/>
      <c r="E977" s="43"/>
      <c r="F977" s="46"/>
      <c r="G977" s="49"/>
      <c r="H977" s="57"/>
    </row>
    <row r="978" spans="1:8" ht="15" thickBot="1" x14ac:dyDescent="0.35">
      <c r="A978" s="7"/>
      <c r="B978" s="8"/>
      <c r="C978" s="26" t="s">
        <v>55</v>
      </c>
      <c r="D978" s="44"/>
      <c r="E978" s="44"/>
      <c r="F978" s="47"/>
      <c r="G978" s="50"/>
      <c r="H978" s="58"/>
    </row>
    <row r="979" spans="1:8" x14ac:dyDescent="0.3">
      <c r="A979" s="3">
        <v>134</v>
      </c>
      <c r="B979" s="51" t="s">
        <v>73</v>
      </c>
      <c r="C979" s="52"/>
      <c r="D979" s="42"/>
      <c r="E979" s="42"/>
      <c r="F979" s="45"/>
      <c r="G979" s="48">
        <v>1</v>
      </c>
      <c r="H979" s="56">
        <f>F979*G979</f>
        <v>0</v>
      </c>
    </row>
    <row r="980" spans="1:8" x14ac:dyDescent="0.3">
      <c r="A980" s="4"/>
      <c r="B980" s="5" t="s">
        <v>12</v>
      </c>
      <c r="C980" s="6" t="s">
        <v>16</v>
      </c>
      <c r="D980" s="43"/>
      <c r="E980" s="43"/>
      <c r="F980" s="46"/>
      <c r="G980" s="49"/>
      <c r="H980" s="57"/>
    </row>
    <row r="981" spans="1:8" x14ac:dyDescent="0.3">
      <c r="A981" s="4"/>
      <c r="B981" s="5" t="s">
        <v>14</v>
      </c>
      <c r="C981" s="6" t="s">
        <v>18</v>
      </c>
      <c r="D981" s="43"/>
      <c r="E981" s="43"/>
      <c r="F981" s="46"/>
      <c r="G981" s="49"/>
      <c r="H981" s="57"/>
    </row>
    <row r="982" spans="1:8" x14ac:dyDescent="0.3">
      <c r="A982" s="4"/>
      <c r="B982" s="5" t="s">
        <v>11</v>
      </c>
      <c r="C982" s="6" t="s">
        <v>74</v>
      </c>
      <c r="D982" s="43"/>
      <c r="E982" s="43"/>
      <c r="F982" s="46"/>
      <c r="G982" s="49"/>
      <c r="H982" s="57"/>
    </row>
    <row r="983" spans="1:8" x14ac:dyDescent="0.3">
      <c r="A983" s="4"/>
      <c r="B983" s="19" t="s">
        <v>19</v>
      </c>
      <c r="C983" s="59" t="s">
        <v>20</v>
      </c>
      <c r="D983" s="43"/>
      <c r="E983" s="43"/>
      <c r="F983" s="46"/>
      <c r="G983" s="49"/>
      <c r="H983" s="57"/>
    </row>
    <row r="984" spans="1:8" x14ac:dyDescent="0.3">
      <c r="A984" s="4"/>
      <c r="B984" s="19"/>
      <c r="C984" s="60"/>
      <c r="D984" s="43"/>
      <c r="E984" s="43"/>
      <c r="F984" s="46"/>
      <c r="G984" s="49"/>
      <c r="H984" s="57"/>
    </row>
    <row r="985" spans="1:8" ht="15" thickBot="1" x14ac:dyDescent="0.35">
      <c r="A985" s="7"/>
      <c r="B985" s="8"/>
      <c r="C985" s="20"/>
      <c r="D985" s="44"/>
      <c r="E985" s="44"/>
      <c r="F985" s="47"/>
      <c r="G985" s="50"/>
      <c r="H985" s="58"/>
    </row>
    <row r="986" spans="1:8" x14ac:dyDescent="0.3">
      <c r="A986" s="3">
        <v>135</v>
      </c>
      <c r="B986" s="51" t="s">
        <v>75</v>
      </c>
      <c r="C986" s="52"/>
      <c r="D986" s="42"/>
      <c r="E986" s="42"/>
      <c r="F986" s="45"/>
      <c r="G986" s="48">
        <v>2</v>
      </c>
      <c r="H986" s="56">
        <f>F986*G986</f>
        <v>0</v>
      </c>
    </row>
    <row r="987" spans="1:8" x14ac:dyDescent="0.3">
      <c r="A987" s="4"/>
      <c r="B987" s="5" t="s">
        <v>12</v>
      </c>
      <c r="C987" s="6" t="s">
        <v>16</v>
      </c>
      <c r="D987" s="43"/>
      <c r="E987" s="43"/>
      <c r="F987" s="46"/>
      <c r="G987" s="49"/>
      <c r="H987" s="57"/>
    </row>
    <row r="988" spans="1:8" x14ac:dyDescent="0.3">
      <c r="A988" s="4"/>
      <c r="B988" s="5" t="s">
        <v>14</v>
      </c>
      <c r="C988" s="6" t="s">
        <v>18</v>
      </c>
      <c r="D988" s="43"/>
      <c r="E988" s="43"/>
      <c r="F988" s="46"/>
      <c r="G988" s="49"/>
      <c r="H988" s="57"/>
    </row>
    <row r="989" spans="1:8" x14ac:dyDescent="0.3">
      <c r="A989" s="4"/>
      <c r="B989" s="5" t="s">
        <v>11</v>
      </c>
      <c r="C989" s="6" t="s">
        <v>74</v>
      </c>
      <c r="D989" s="43"/>
      <c r="E989" s="43"/>
      <c r="F989" s="46"/>
      <c r="G989" s="49"/>
      <c r="H989" s="57"/>
    </row>
    <row r="990" spans="1:8" x14ac:dyDescent="0.3">
      <c r="A990" s="4"/>
      <c r="B990" s="19" t="s">
        <v>19</v>
      </c>
      <c r="C990" s="59" t="s">
        <v>20</v>
      </c>
      <c r="D990" s="43"/>
      <c r="E990" s="43"/>
      <c r="F990" s="46"/>
      <c r="G990" s="49"/>
      <c r="H990" s="57"/>
    </row>
    <row r="991" spans="1:8" x14ac:dyDescent="0.3">
      <c r="A991" s="4"/>
      <c r="B991" s="19"/>
      <c r="C991" s="60"/>
      <c r="D991" s="43"/>
      <c r="E991" s="43"/>
      <c r="F991" s="46"/>
      <c r="G991" s="49"/>
      <c r="H991" s="57"/>
    </row>
    <row r="992" spans="1:8" ht="15" thickBot="1" x14ac:dyDescent="0.35">
      <c r="A992" s="7"/>
      <c r="B992" s="8"/>
      <c r="C992" s="20"/>
      <c r="D992" s="44"/>
      <c r="E992" s="44"/>
      <c r="F992" s="47"/>
      <c r="G992" s="50"/>
      <c r="H992" s="58"/>
    </row>
    <row r="993" spans="1:8" x14ac:dyDescent="0.3">
      <c r="A993" s="3">
        <v>136</v>
      </c>
      <c r="B993" s="51" t="s">
        <v>162</v>
      </c>
      <c r="C993" s="52"/>
      <c r="D993" s="42"/>
      <c r="E993" s="42"/>
      <c r="F993" s="45"/>
      <c r="G993" s="48">
        <v>2</v>
      </c>
      <c r="H993" s="56">
        <f>F993*G993</f>
        <v>0</v>
      </c>
    </row>
    <row r="994" spans="1:8" x14ac:dyDescent="0.3">
      <c r="A994" s="4"/>
      <c r="B994" s="5" t="s">
        <v>12</v>
      </c>
      <c r="C994" s="6" t="s">
        <v>16</v>
      </c>
      <c r="D994" s="43"/>
      <c r="E994" s="43"/>
      <c r="F994" s="46"/>
      <c r="G994" s="49"/>
      <c r="H994" s="57"/>
    </row>
    <row r="995" spans="1:8" x14ac:dyDescent="0.3">
      <c r="A995" s="4"/>
      <c r="B995" s="5" t="s">
        <v>14</v>
      </c>
      <c r="C995" s="6" t="s">
        <v>18</v>
      </c>
      <c r="D995" s="43"/>
      <c r="E995" s="43"/>
      <c r="F995" s="46"/>
      <c r="G995" s="49"/>
      <c r="H995" s="57"/>
    </row>
    <row r="996" spans="1:8" x14ac:dyDescent="0.3">
      <c r="A996" s="4"/>
      <c r="B996" s="5" t="s">
        <v>11</v>
      </c>
      <c r="C996" s="6" t="s">
        <v>163</v>
      </c>
      <c r="D996" s="43"/>
      <c r="E996" s="43"/>
      <c r="F996" s="46"/>
      <c r="G996" s="49"/>
      <c r="H996" s="57"/>
    </row>
    <row r="997" spans="1:8" x14ac:dyDescent="0.3">
      <c r="A997" s="4"/>
      <c r="B997" s="19" t="s">
        <v>19</v>
      </c>
      <c r="C997" s="59" t="s">
        <v>20</v>
      </c>
      <c r="D997" s="43"/>
      <c r="E997" s="43"/>
      <c r="F997" s="46"/>
      <c r="G997" s="49"/>
      <c r="H997" s="57"/>
    </row>
    <row r="998" spans="1:8" x14ac:dyDescent="0.3">
      <c r="A998" s="4"/>
      <c r="B998" s="19"/>
      <c r="C998" s="60"/>
      <c r="D998" s="43"/>
      <c r="E998" s="43"/>
      <c r="F998" s="46"/>
      <c r="G998" s="49"/>
      <c r="H998" s="57"/>
    </row>
    <row r="999" spans="1:8" ht="15" thickBot="1" x14ac:dyDescent="0.35">
      <c r="A999" s="7"/>
      <c r="B999" s="8"/>
      <c r="C999" s="20"/>
      <c r="D999" s="44"/>
      <c r="E999" s="44"/>
      <c r="F999" s="47"/>
      <c r="G999" s="50"/>
      <c r="H999" s="58"/>
    </row>
    <row r="1000" spans="1:8" x14ac:dyDescent="0.3">
      <c r="A1000" s="3">
        <v>137</v>
      </c>
      <c r="B1000" s="40" t="s">
        <v>57</v>
      </c>
      <c r="C1000" s="41"/>
      <c r="D1000" s="42"/>
      <c r="E1000" s="42"/>
      <c r="F1000" s="45"/>
      <c r="G1000" s="48">
        <v>2</v>
      </c>
      <c r="H1000" s="56">
        <f>F1000*G1000</f>
        <v>0</v>
      </c>
    </row>
    <row r="1001" spans="1:8" x14ac:dyDescent="0.3">
      <c r="A1001" s="4"/>
      <c r="B1001" s="5" t="s">
        <v>12</v>
      </c>
      <c r="C1001" s="6" t="s">
        <v>16</v>
      </c>
      <c r="D1001" s="43"/>
      <c r="E1001" s="43"/>
      <c r="F1001" s="46"/>
      <c r="G1001" s="49"/>
      <c r="H1001" s="57"/>
    </row>
    <row r="1002" spans="1:8" x14ac:dyDescent="0.3">
      <c r="A1002" s="4"/>
      <c r="B1002" s="5" t="s">
        <v>14</v>
      </c>
      <c r="C1002" s="6" t="s">
        <v>18</v>
      </c>
      <c r="D1002" s="43"/>
      <c r="E1002" s="43"/>
      <c r="F1002" s="46"/>
      <c r="G1002" s="49"/>
      <c r="H1002" s="57"/>
    </row>
    <row r="1003" spans="1:8" x14ac:dyDescent="0.3">
      <c r="A1003" s="4"/>
      <c r="B1003" s="5" t="s">
        <v>11</v>
      </c>
      <c r="C1003" s="6" t="s">
        <v>115</v>
      </c>
      <c r="D1003" s="43"/>
      <c r="E1003" s="43"/>
      <c r="F1003" s="46"/>
      <c r="G1003" s="49"/>
      <c r="H1003" s="57"/>
    </row>
    <row r="1004" spans="1:8" x14ac:dyDescent="0.3">
      <c r="A1004" s="4"/>
      <c r="B1004" s="19" t="s">
        <v>19</v>
      </c>
      <c r="C1004" s="59" t="s">
        <v>20</v>
      </c>
      <c r="D1004" s="43"/>
      <c r="E1004" s="43"/>
      <c r="F1004" s="46"/>
      <c r="G1004" s="49"/>
      <c r="H1004" s="57"/>
    </row>
    <row r="1005" spans="1:8" x14ac:dyDescent="0.3">
      <c r="A1005" s="4"/>
      <c r="B1005" s="19"/>
      <c r="C1005" s="60"/>
      <c r="D1005" s="43"/>
      <c r="E1005" s="43"/>
      <c r="F1005" s="46"/>
      <c r="G1005" s="49"/>
      <c r="H1005" s="57"/>
    </row>
    <row r="1006" spans="1:8" ht="15" thickBot="1" x14ac:dyDescent="0.35">
      <c r="A1006" s="7"/>
      <c r="B1006" s="8"/>
      <c r="C1006" s="20"/>
      <c r="D1006" s="44"/>
      <c r="E1006" s="44"/>
      <c r="F1006" s="47"/>
      <c r="G1006" s="50"/>
      <c r="H1006" s="58"/>
    </row>
    <row r="1007" spans="1:8" x14ac:dyDescent="0.3">
      <c r="A1007" s="3">
        <v>138</v>
      </c>
      <c r="B1007" s="51" t="s">
        <v>66</v>
      </c>
      <c r="C1007" s="51"/>
      <c r="D1007" s="42"/>
      <c r="E1007" s="72"/>
      <c r="F1007" s="45"/>
      <c r="G1007" s="48">
        <v>1</v>
      </c>
      <c r="H1007" s="56">
        <f>F1007*G1007</f>
        <v>0</v>
      </c>
    </row>
    <row r="1008" spans="1:8" x14ac:dyDescent="0.3">
      <c r="A1008" s="4"/>
      <c r="B1008" s="5" t="s">
        <v>12</v>
      </c>
      <c r="C1008" s="6" t="s">
        <v>16</v>
      </c>
      <c r="D1008" s="67"/>
      <c r="E1008" s="67"/>
      <c r="F1008" s="46"/>
      <c r="G1008" s="49"/>
      <c r="H1008" s="57"/>
    </row>
    <row r="1009" spans="1:8" x14ac:dyDescent="0.3">
      <c r="A1009" s="4"/>
      <c r="B1009" s="5" t="s">
        <v>14</v>
      </c>
      <c r="C1009" s="6" t="s">
        <v>15</v>
      </c>
      <c r="D1009" s="67"/>
      <c r="E1009" s="67"/>
      <c r="F1009" s="46"/>
      <c r="G1009" s="49"/>
      <c r="H1009" s="57"/>
    </row>
    <row r="1010" spans="1:8" x14ac:dyDescent="0.3">
      <c r="A1010" s="4"/>
      <c r="B1010" s="5" t="s">
        <v>11</v>
      </c>
      <c r="C1010" s="6" t="s">
        <v>67</v>
      </c>
      <c r="D1010" s="67"/>
      <c r="E1010" s="67"/>
      <c r="F1010" s="46"/>
      <c r="G1010" s="49"/>
      <c r="H1010" s="57"/>
    </row>
    <row r="1011" spans="1:8" x14ac:dyDescent="0.3">
      <c r="A1011" s="4"/>
      <c r="B1011" s="19" t="s">
        <v>19</v>
      </c>
      <c r="C1011" s="70" t="s">
        <v>20</v>
      </c>
      <c r="D1011" s="67"/>
      <c r="E1011" s="67"/>
      <c r="F1011" s="46"/>
      <c r="G1011" s="49"/>
      <c r="H1011" s="57"/>
    </row>
    <row r="1012" spans="1:8" x14ac:dyDescent="0.3">
      <c r="A1012" s="4"/>
      <c r="B1012" s="5"/>
      <c r="C1012" s="71"/>
      <c r="D1012" s="67"/>
      <c r="E1012" s="67"/>
      <c r="F1012" s="46"/>
      <c r="G1012" s="49"/>
      <c r="H1012" s="57"/>
    </row>
    <row r="1013" spans="1:8" ht="15" thickBot="1" x14ac:dyDescent="0.35">
      <c r="A1013" s="7"/>
      <c r="B1013" s="8"/>
      <c r="C1013" s="8"/>
      <c r="D1013" s="68"/>
      <c r="E1013" s="68"/>
      <c r="F1013" s="47"/>
      <c r="G1013" s="50"/>
      <c r="H1013" s="58"/>
    </row>
    <row r="1014" spans="1:8" x14ac:dyDescent="0.3">
      <c r="A1014" s="3">
        <v>139</v>
      </c>
      <c r="B1014" s="40" t="s">
        <v>64</v>
      </c>
      <c r="C1014" s="41"/>
      <c r="D1014" s="42"/>
      <c r="E1014" s="42"/>
      <c r="F1014" s="45"/>
      <c r="G1014" s="48">
        <v>2</v>
      </c>
      <c r="H1014" s="56">
        <f>F1014*G1014</f>
        <v>0</v>
      </c>
    </row>
    <row r="1015" spans="1:8" x14ac:dyDescent="0.3">
      <c r="A1015" s="4"/>
      <c r="B1015" s="5" t="s">
        <v>12</v>
      </c>
      <c r="C1015" s="6" t="s">
        <v>16</v>
      </c>
      <c r="D1015" s="43"/>
      <c r="E1015" s="43"/>
      <c r="F1015" s="46"/>
      <c r="G1015" s="49"/>
      <c r="H1015" s="57"/>
    </row>
    <row r="1016" spans="1:8" x14ac:dyDescent="0.3">
      <c r="A1016" s="4"/>
      <c r="B1016" s="5" t="s">
        <v>14</v>
      </c>
      <c r="C1016" s="6" t="s">
        <v>15</v>
      </c>
      <c r="D1016" s="43"/>
      <c r="E1016" s="43"/>
      <c r="F1016" s="46"/>
      <c r="G1016" s="49"/>
      <c r="H1016" s="57"/>
    </row>
    <row r="1017" spans="1:8" x14ac:dyDescent="0.3">
      <c r="A1017" s="4"/>
      <c r="B1017" s="5" t="s">
        <v>11</v>
      </c>
      <c r="C1017" s="6" t="s">
        <v>65</v>
      </c>
      <c r="D1017" s="43"/>
      <c r="E1017" s="43"/>
      <c r="F1017" s="46"/>
      <c r="G1017" s="49"/>
      <c r="H1017" s="57"/>
    </row>
    <row r="1018" spans="1:8" x14ac:dyDescent="0.3">
      <c r="A1018" s="4"/>
      <c r="B1018" s="19" t="s">
        <v>19</v>
      </c>
      <c r="C1018" s="59" t="s">
        <v>20</v>
      </c>
      <c r="D1018" s="43"/>
      <c r="E1018" s="43"/>
      <c r="F1018" s="46"/>
      <c r="G1018" s="49"/>
      <c r="H1018" s="57"/>
    </row>
    <row r="1019" spans="1:8" x14ac:dyDescent="0.3">
      <c r="A1019" s="4"/>
      <c r="B1019" s="19"/>
      <c r="C1019" s="60"/>
      <c r="D1019" s="43"/>
      <c r="E1019" s="43"/>
      <c r="F1019" s="46"/>
      <c r="G1019" s="49"/>
      <c r="H1019" s="57"/>
    </row>
    <row r="1020" spans="1:8" ht="15" thickBot="1" x14ac:dyDescent="0.35">
      <c r="A1020" s="7"/>
      <c r="B1020" s="8"/>
      <c r="C1020" s="20"/>
      <c r="D1020" s="44"/>
      <c r="E1020" s="44"/>
      <c r="F1020" s="47"/>
      <c r="G1020" s="50"/>
      <c r="H1020" s="58"/>
    </row>
    <row r="1021" spans="1:8" x14ac:dyDescent="0.3">
      <c r="A1021" s="3">
        <v>140</v>
      </c>
      <c r="B1021" s="51" t="s">
        <v>36</v>
      </c>
      <c r="C1021" s="52"/>
      <c r="D1021" s="42"/>
      <c r="E1021" s="42"/>
      <c r="F1021" s="53"/>
      <c r="G1021" s="48">
        <v>2</v>
      </c>
      <c r="H1021" s="56">
        <f>F1021*G1021</f>
        <v>0</v>
      </c>
    </row>
    <row r="1022" spans="1:8" x14ac:dyDescent="0.3">
      <c r="A1022" s="4"/>
      <c r="B1022" s="9" t="s">
        <v>7</v>
      </c>
      <c r="C1022" s="6" t="s">
        <v>37</v>
      </c>
      <c r="D1022" s="43"/>
      <c r="E1022" s="43"/>
      <c r="F1022" s="54"/>
      <c r="G1022" s="49"/>
      <c r="H1022" s="57"/>
    </row>
    <row r="1023" spans="1:8" x14ac:dyDescent="0.3">
      <c r="A1023" s="4"/>
      <c r="B1023" s="9" t="s">
        <v>9</v>
      </c>
      <c r="C1023" s="6" t="s">
        <v>33</v>
      </c>
      <c r="D1023" s="43"/>
      <c r="E1023" s="43"/>
      <c r="F1023" s="54"/>
      <c r="G1023" s="49"/>
      <c r="H1023" s="57"/>
    </row>
    <row r="1024" spans="1:8" x14ac:dyDescent="0.3">
      <c r="A1024" s="4"/>
      <c r="B1024" s="5" t="s">
        <v>11</v>
      </c>
      <c r="C1024" s="6" t="s">
        <v>38</v>
      </c>
      <c r="D1024" s="43"/>
      <c r="E1024" s="43"/>
      <c r="F1024" s="54"/>
      <c r="G1024" s="49"/>
      <c r="H1024" s="57"/>
    </row>
    <row r="1025" spans="1:8" x14ac:dyDescent="0.3">
      <c r="A1025" s="4"/>
      <c r="B1025" s="19" t="s">
        <v>19</v>
      </c>
      <c r="C1025" s="59" t="s">
        <v>15</v>
      </c>
      <c r="D1025" s="43"/>
      <c r="E1025" s="43"/>
      <c r="F1025" s="54"/>
      <c r="G1025" s="49"/>
      <c r="H1025" s="57"/>
    </row>
    <row r="1026" spans="1:8" x14ac:dyDescent="0.3">
      <c r="A1026" s="4"/>
      <c r="B1026" s="19"/>
      <c r="C1026" s="60"/>
      <c r="D1026" s="43"/>
      <c r="E1026" s="43"/>
      <c r="F1026" s="54"/>
      <c r="G1026" s="49"/>
      <c r="H1026" s="57"/>
    </row>
    <row r="1027" spans="1:8" ht="15" thickBot="1" x14ac:dyDescent="0.35">
      <c r="A1027" s="7"/>
      <c r="B1027" s="8"/>
      <c r="C1027" s="20"/>
      <c r="D1027" s="44"/>
      <c r="E1027" s="44"/>
      <c r="F1027" s="55"/>
      <c r="G1027" s="50"/>
      <c r="H1027" s="58"/>
    </row>
    <row r="1028" spans="1:8" x14ac:dyDescent="0.3">
      <c r="A1028" s="3">
        <v>141</v>
      </c>
      <c r="B1028" s="51" t="s">
        <v>61</v>
      </c>
      <c r="C1028" s="52"/>
      <c r="D1028" s="42"/>
      <c r="E1028" s="42"/>
      <c r="F1028" s="53"/>
      <c r="G1028" s="48">
        <v>2</v>
      </c>
      <c r="H1028" s="56">
        <f>F1028*G1028</f>
        <v>0</v>
      </c>
    </row>
    <row r="1029" spans="1:8" x14ac:dyDescent="0.3">
      <c r="A1029" s="4"/>
      <c r="B1029" s="9" t="s">
        <v>7</v>
      </c>
      <c r="C1029" s="6" t="s">
        <v>32</v>
      </c>
      <c r="D1029" s="43"/>
      <c r="E1029" s="43"/>
      <c r="F1029" s="54"/>
      <c r="G1029" s="49"/>
      <c r="H1029" s="57"/>
    </row>
    <row r="1030" spans="1:8" x14ac:dyDescent="0.3">
      <c r="A1030" s="4"/>
      <c r="B1030" s="9" t="s">
        <v>9</v>
      </c>
      <c r="C1030" s="6" t="s">
        <v>33</v>
      </c>
      <c r="D1030" s="43"/>
      <c r="E1030" s="43"/>
      <c r="F1030" s="54"/>
      <c r="G1030" s="49"/>
      <c r="H1030" s="57"/>
    </row>
    <row r="1031" spans="1:8" x14ac:dyDescent="0.3">
      <c r="A1031" s="4"/>
      <c r="B1031" s="5" t="s">
        <v>11</v>
      </c>
      <c r="C1031" s="6" t="s">
        <v>147</v>
      </c>
      <c r="D1031" s="43"/>
      <c r="E1031" s="43"/>
      <c r="F1031" s="54"/>
      <c r="G1031" s="49"/>
      <c r="H1031" s="57"/>
    </row>
    <row r="1032" spans="1:8" x14ac:dyDescent="0.3">
      <c r="A1032" s="4"/>
      <c r="B1032" s="19" t="s">
        <v>19</v>
      </c>
      <c r="C1032" s="59" t="s">
        <v>35</v>
      </c>
      <c r="D1032" s="43"/>
      <c r="E1032" s="43"/>
      <c r="F1032" s="54"/>
      <c r="G1032" s="49"/>
      <c r="H1032" s="57"/>
    </row>
    <row r="1033" spans="1:8" x14ac:dyDescent="0.3">
      <c r="A1033" s="4"/>
      <c r="B1033" s="19"/>
      <c r="C1033" s="60"/>
      <c r="D1033" s="43"/>
      <c r="E1033" s="43"/>
      <c r="F1033" s="54"/>
      <c r="G1033" s="49"/>
      <c r="H1033" s="57"/>
    </row>
    <row r="1034" spans="1:8" x14ac:dyDescent="0.3">
      <c r="A1034" s="7"/>
      <c r="B1034" s="8"/>
      <c r="C1034" s="20"/>
      <c r="D1034" s="44"/>
      <c r="E1034" s="44"/>
      <c r="F1034" s="55"/>
      <c r="G1034" s="50"/>
      <c r="H1034" s="58"/>
    </row>
    <row r="1035" spans="1:8" ht="15" thickBot="1" x14ac:dyDescent="0.35">
      <c r="A1035" s="5"/>
      <c r="B1035" s="5"/>
      <c r="C1035" s="32"/>
      <c r="D1035" s="33"/>
      <c r="E1035" s="33"/>
      <c r="F1035" s="35"/>
      <c r="G1035" s="31"/>
      <c r="H1035" s="37">
        <f>SUM(H951:H1034)</f>
        <v>0</v>
      </c>
    </row>
    <row r="1036" spans="1:8" x14ac:dyDescent="0.3">
      <c r="A1036" s="61" t="s">
        <v>164</v>
      </c>
      <c r="B1036" s="62"/>
      <c r="C1036" s="62"/>
      <c r="D1036" s="62"/>
      <c r="E1036" s="62"/>
      <c r="F1036" s="62"/>
      <c r="G1036" s="62"/>
      <c r="H1036" s="63"/>
    </row>
    <row r="1037" spans="1:8" ht="15" thickBot="1" x14ac:dyDescent="0.35">
      <c r="A1037" s="64" t="s">
        <v>0</v>
      </c>
      <c r="B1037" s="65"/>
      <c r="C1037" s="65"/>
      <c r="D1037" s="66" t="s">
        <v>1</v>
      </c>
      <c r="E1037" s="66"/>
      <c r="F1037" s="15" t="s">
        <v>2</v>
      </c>
      <c r="G1037" s="16" t="s">
        <v>3</v>
      </c>
      <c r="H1037" s="17" t="s">
        <v>4</v>
      </c>
    </row>
    <row r="1038" spans="1:8" x14ac:dyDescent="0.3">
      <c r="A1038" s="10">
        <v>142</v>
      </c>
      <c r="B1038" s="40" t="s">
        <v>127</v>
      </c>
      <c r="C1038" s="40"/>
      <c r="D1038" s="43"/>
      <c r="E1038" s="67"/>
      <c r="F1038" s="46"/>
      <c r="G1038" s="69">
        <v>1</v>
      </c>
      <c r="H1038" s="56">
        <f>F1038*G1038</f>
        <v>0</v>
      </c>
    </row>
    <row r="1039" spans="1:8" x14ac:dyDescent="0.3">
      <c r="A1039" s="4"/>
      <c r="B1039" s="5" t="s">
        <v>12</v>
      </c>
      <c r="C1039" s="6" t="s">
        <v>16</v>
      </c>
      <c r="D1039" s="67"/>
      <c r="E1039" s="67"/>
      <c r="F1039" s="46"/>
      <c r="G1039" s="49"/>
      <c r="H1039" s="57"/>
    </row>
    <row r="1040" spans="1:8" x14ac:dyDescent="0.3">
      <c r="A1040" s="4"/>
      <c r="B1040" s="5" t="s">
        <v>14</v>
      </c>
      <c r="C1040" s="6" t="s">
        <v>15</v>
      </c>
      <c r="D1040" s="67"/>
      <c r="E1040" s="67"/>
      <c r="F1040" s="46"/>
      <c r="G1040" s="49"/>
      <c r="H1040" s="57"/>
    </row>
    <row r="1041" spans="1:8" x14ac:dyDescent="0.3">
      <c r="A1041" s="4"/>
      <c r="B1041" s="5" t="s">
        <v>11</v>
      </c>
      <c r="C1041" s="6" t="s">
        <v>51</v>
      </c>
      <c r="D1041" s="67"/>
      <c r="E1041" s="67"/>
      <c r="F1041" s="46"/>
      <c r="G1041" s="49"/>
      <c r="H1041" s="57"/>
    </row>
    <row r="1042" spans="1:8" x14ac:dyDescent="0.3">
      <c r="A1042" s="4"/>
      <c r="B1042" s="19" t="s">
        <v>19</v>
      </c>
      <c r="C1042" s="70" t="s">
        <v>20</v>
      </c>
      <c r="D1042" s="67"/>
      <c r="E1042" s="67"/>
      <c r="F1042" s="46"/>
      <c r="G1042" s="49"/>
      <c r="H1042" s="57"/>
    </row>
    <row r="1043" spans="1:8" x14ac:dyDescent="0.3">
      <c r="A1043" s="4"/>
      <c r="B1043" s="5"/>
      <c r="C1043" s="71"/>
      <c r="D1043" s="67"/>
      <c r="E1043" s="67"/>
      <c r="F1043" s="46"/>
      <c r="G1043" s="49"/>
      <c r="H1043" s="57"/>
    </row>
    <row r="1044" spans="1:8" ht="15" thickBot="1" x14ac:dyDescent="0.35">
      <c r="A1044" s="7"/>
      <c r="B1044" s="21" t="s">
        <v>165</v>
      </c>
      <c r="C1044" s="8"/>
      <c r="D1044" s="68"/>
      <c r="E1044" s="68"/>
      <c r="F1044" s="47"/>
      <c r="G1044" s="50"/>
      <c r="H1044" s="58"/>
    </row>
    <row r="1045" spans="1:8" x14ac:dyDescent="0.3">
      <c r="A1045" s="3">
        <v>143</v>
      </c>
      <c r="B1045" s="51" t="s">
        <v>52</v>
      </c>
      <c r="C1045" s="51"/>
      <c r="D1045" s="42"/>
      <c r="E1045" s="72"/>
      <c r="F1045" s="45"/>
      <c r="G1045" s="48">
        <v>1</v>
      </c>
      <c r="H1045" s="56">
        <f>F1045*G1045</f>
        <v>0</v>
      </c>
    </row>
    <row r="1046" spans="1:8" x14ac:dyDescent="0.3">
      <c r="A1046" s="4"/>
      <c r="B1046" s="5" t="s">
        <v>12</v>
      </c>
      <c r="C1046" s="6" t="s">
        <v>16</v>
      </c>
      <c r="D1046" s="67"/>
      <c r="E1046" s="67"/>
      <c r="F1046" s="46"/>
      <c r="G1046" s="49"/>
      <c r="H1046" s="57"/>
    </row>
    <row r="1047" spans="1:8" x14ac:dyDescent="0.3">
      <c r="A1047" s="4"/>
      <c r="B1047" s="5" t="s">
        <v>14</v>
      </c>
      <c r="C1047" s="6" t="s">
        <v>15</v>
      </c>
      <c r="D1047" s="67"/>
      <c r="E1047" s="67"/>
      <c r="F1047" s="46"/>
      <c r="G1047" s="49"/>
      <c r="H1047" s="57"/>
    </row>
    <row r="1048" spans="1:8" x14ac:dyDescent="0.3">
      <c r="A1048" s="4"/>
      <c r="B1048" s="5" t="s">
        <v>11</v>
      </c>
      <c r="C1048" s="6" t="s">
        <v>133</v>
      </c>
      <c r="D1048" s="67"/>
      <c r="E1048" s="67"/>
      <c r="F1048" s="46"/>
      <c r="G1048" s="49"/>
      <c r="H1048" s="57"/>
    </row>
    <row r="1049" spans="1:8" x14ac:dyDescent="0.3">
      <c r="A1049" s="4"/>
      <c r="B1049" s="19" t="s">
        <v>19</v>
      </c>
      <c r="C1049" s="70" t="s">
        <v>20</v>
      </c>
      <c r="D1049" s="67"/>
      <c r="E1049" s="67"/>
      <c r="F1049" s="46"/>
      <c r="G1049" s="49"/>
      <c r="H1049" s="57"/>
    </row>
    <row r="1050" spans="1:8" x14ac:dyDescent="0.3">
      <c r="A1050" s="4"/>
      <c r="B1050" s="5"/>
      <c r="C1050" s="71"/>
      <c r="D1050" s="67"/>
      <c r="E1050" s="67"/>
      <c r="F1050" s="46"/>
      <c r="G1050" s="49"/>
      <c r="H1050" s="57"/>
    </row>
    <row r="1051" spans="1:8" ht="15" thickBot="1" x14ac:dyDescent="0.35">
      <c r="A1051" s="7"/>
      <c r="B1051" s="8"/>
      <c r="C1051" s="8"/>
      <c r="D1051" s="68"/>
      <c r="E1051" s="68"/>
      <c r="F1051" s="47"/>
      <c r="G1051" s="50"/>
      <c r="H1051" s="58"/>
    </row>
    <row r="1052" spans="1:8" x14ac:dyDescent="0.3">
      <c r="A1052" s="3">
        <v>144</v>
      </c>
      <c r="B1052" s="40" t="s">
        <v>54</v>
      </c>
      <c r="C1052" s="41"/>
      <c r="D1052" s="42"/>
      <c r="E1052" s="42"/>
      <c r="F1052" s="45"/>
      <c r="G1052" s="48">
        <v>3</v>
      </c>
      <c r="H1052" s="56">
        <f>F1052*G1052</f>
        <v>0</v>
      </c>
    </row>
    <row r="1053" spans="1:8" x14ac:dyDescent="0.3">
      <c r="A1053" s="4"/>
      <c r="B1053" s="5" t="s">
        <v>12</v>
      </c>
      <c r="C1053" s="6" t="s">
        <v>16</v>
      </c>
      <c r="D1053" s="43"/>
      <c r="E1053" s="43"/>
      <c r="F1053" s="46"/>
      <c r="G1053" s="49"/>
      <c r="H1053" s="57"/>
    </row>
    <row r="1054" spans="1:8" x14ac:dyDescent="0.3">
      <c r="A1054" s="4"/>
      <c r="B1054" s="5" t="s">
        <v>14</v>
      </c>
      <c r="C1054" s="6" t="s">
        <v>18</v>
      </c>
      <c r="D1054" s="43"/>
      <c r="E1054" s="43"/>
      <c r="F1054" s="46"/>
      <c r="G1054" s="49"/>
      <c r="H1054" s="57"/>
    </row>
    <row r="1055" spans="1:8" x14ac:dyDescent="0.3">
      <c r="A1055" s="4"/>
      <c r="B1055" s="5" t="s">
        <v>11</v>
      </c>
      <c r="C1055" s="6" t="s">
        <v>23</v>
      </c>
      <c r="D1055" s="43"/>
      <c r="E1055" s="43"/>
      <c r="F1055" s="46"/>
      <c r="G1055" s="49"/>
      <c r="H1055" s="57"/>
    </row>
    <row r="1056" spans="1:8" x14ac:dyDescent="0.3">
      <c r="A1056" s="4"/>
      <c r="B1056" s="19" t="s">
        <v>19</v>
      </c>
      <c r="C1056" s="59" t="s">
        <v>20</v>
      </c>
      <c r="D1056" s="43"/>
      <c r="E1056" s="43"/>
      <c r="F1056" s="46"/>
      <c r="G1056" s="49"/>
      <c r="H1056" s="57"/>
    </row>
    <row r="1057" spans="1:8" x14ac:dyDescent="0.3">
      <c r="A1057" s="4"/>
      <c r="B1057" s="19"/>
      <c r="C1057" s="60"/>
      <c r="D1057" s="43"/>
      <c r="E1057" s="43"/>
      <c r="F1057" s="46"/>
      <c r="G1057" s="49"/>
      <c r="H1057" s="57"/>
    </row>
    <row r="1058" spans="1:8" ht="15" thickBot="1" x14ac:dyDescent="0.35">
      <c r="A1058" s="7"/>
      <c r="B1058" s="8"/>
      <c r="C1058" s="26" t="s">
        <v>55</v>
      </c>
      <c r="D1058" s="44"/>
      <c r="E1058" s="44"/>
      <c r="F1058" s="47"/>
      <c r="G1058" s="50"/>
      <c r="H1058" s="58"/>
    </row>
    <row r="1059" spans="1:8" x14ac:dyDescent="0.3">
      <c r="A1059" s="3">
        <v>145</v>
      </c>
      <c r="B1059" s="40" t="s">
        <v>56</v>
      </c>
      <c r="C1059" s="41"/>
      <c r="D1059" s="42"/>
      <c r="E1059" s="42"/>
      <c r="F1059" s="45"/>
      <c r="G1059" s="48">
        <v>5</v>
      </c>
      <c r="H1059" s="56">
        <f>F1059*G1059</f>
        <v>0</v>
      </c>
    </row>
    <row r="1060" spans="1:8" x14ac:dyDescent="0.3">
      <c r="A1060" s="4"/>
      <c r="B1060" s="5" t="s">
        <v>12</v>
      </c>
      <c r="C1060" s="6" t="s">
        <v>16</v>
      </c>
      <c r="D1060" s="43"/>
      <c r="E1060" s="43"/>
      <c r="F1060" s="46"/>
      <c r="G1060" s="49"/>
      <c r="H1060" s="57"/>
    </row>
    <row r="1061" spans="1:8" x14ac:dyDescent="0.3">
      <c r="A1061" s="4"/>
      <c r="B1061" s="5" t="s">
        <v>14</v>
      </c>
      <c r="C1061" s="6" t="s">
        <v>18</v>
      </c>
      <c r="D1061" s="43"/>
      <c r="E1061" s="43"/>
      <c r="F1061" s="46"/>
      <c r="G1061" s="49"/>
      <c r="H1061" s="57"/>
    </row>
    <row r="1062" spans="1:8" x14ac:dyDescent="0.3">
      <c r="A1062" s="4"/>
      <c r="B1062" s="5" t="s">
        <v>11</v>
      </c>
      <c r="C1062" s="6" t="s">
        <v>23</v>
      </c>
      <c r="D1062" s="43"/>
      <c r="E1062" s="43"/>
      <c r="F1062" s="46"/>
      <c r="G1062" s="49"/>
      <c r="H1062" s="57"/>
    </row>
    <row r="1063" spans="1:8" x14ac:dyDescent="0.3">
      <c r="A1063" s="4"/>
      <c r="B1063" s="19" t="s">
        <v>19</v>
      </c>
      <c r="C1063" s="59" t="s">
        <v>20</v>
      </c>
      <c r="D1063" s="43"/>
      <c r="E1063" s="43"/>
      <c r="F1063" s="46"/>
      <c r="G1063" s="49"/>
      <c r="H1063" s="57"/>
    </row>
    <row r="1064" spans="1:8" x14ac:dyDescent="0.3">
      <c r="A1064" s="4"/>
      <c r="B1064" s="19"/>
      <c r="C1064" s="60"/>
      <c r="D1064" s="43"/>
      <c r="E1064" s="43"/>
      <c r="F1064" s="46"/>
      <c r="G1064" s="49"/>
      <c r="H1064" s="57"/>
    </row>
    <row r="1065" spans="1:8" ht="15" thickBot="1" x14ac:dyDescent="0.35">
      <c r="A1065" s="7"/>
      <c r="B1065" s="8"/>
      <c r="C1065" s="20"/>
      <c r="D1065" s="44"/>
      <c r="E1065" s="44"/>
      <c r="F1065" s="47"/>
      <c r="G1065" s="50"/>
      <c r="H1065" s="58"/>
    </row>
    <row r="1066" spans="1:8" x14ac:dyDescent="0.3">
      <c r="A1066" s="10">
        <v>146</v>
      </c>
      <c r="B1066" s="40" t="s">
        <v>62</v>
      </c>
      <c r="C1066" s="40"/>
      <c r="D1066" s="43"/>
      <c r="E1066" s="67"/>
      <c r="F1066" s="46"/>
      <c r="G1066" s="69">
        <v>2</v>
      </c>
      <c r="H1066" s="56">
        <f>F1066*G1066</f>
        <v>0</v>
      </c>
    </row>
    <row r="1067" spans="1:8" x14ac:dyDescent="0.3">
      <c r="A1067" s="4"/>
      <c r="B1067" s="5" t="s">
        <v>12</v>
      </c>
      <c r="C1067" s="6" t="s">
        <v>16</v>
      </c>
      <c r="D1067" s="67"/>
      <c r="E1067" s="67"/>
      <c r="F1067" s="46"/>
      <c r="G1067" s="49"/>
      <c r="H1067" s="57"/>
    </row>
    <row r="1068" spans="1:8" x14ac:dyDescent="0.3">
      <c r="A1068" s="4"/>
      <c r="B1068" s="5" t="s">
        <v>14</v>
      </c>
      <c r="C1068" s="6" t="s">
        <v>15</v>
      </c>
      <c r="D1068" s="67"/>
      <c r="E1068" s="67"/>
      <c r="F1068" s="46"/>
      <c r="G1068" s="49"/>
      <c r="H1068" s="57"/>
    </row>
    <row r="1069" spans="1:8" x14ac:dyDescent="0.3">
      <c r="A1069" s="4"/>
      <c r="B1069" s="5" t="s">
        <v>11</v>
      </c>
      <c r="C1069" s="6" t="s">
        <v>68</v>
      </c>
      <c r="D1069" s="67"/>
      <c r="E1069" s="67"/>
      <c r="F1069" s="46"/>
      <c r="G1069" s="49"/>
      <c r="H1069" s="57"/>
    </row>
    <row r="1070" spans="1:8" x14ac:dyDescent="0.3">
      <c r="A1070" s="4"/>
      <c r="B1070" s="19" t="s">
        <v>19</v>
      </c>
      <c r="C1070" s="70" t="s">
        <v>20</v>
      </c>
      <c r="D1070" s="67"/>
      <c r="E1070" s="67"/>
      <c r="F1070" s="46"/>
      <c r="G1070" s="49"/>
      <c r="H1070" s="57"/>
    </row>
    <row r="1071" spans="1:8" x14ac:dyDescent="0.3">
      <c r="A1071" s="4"/>
      <c r="B1071" s="5"/>
      <c r="C1071" s="71"/>
      <c r="D1071" s="67"/>
      <c r="E1071" s="67"/>
      <c r="F1071" s="46"/>
      <c r="G1071" s="49"/>
      <c r="H1071" s="57"/>
    </row>
    <row r="1072" spans="1:8" ht="15" thickBot="1" x14ac:dyDescent="0.35">
      <c r="A1072" s="7"/>
      <c r="B1072" s="8"/>
      <c r="C1072" s="8"/>
      <c r="D1072" s="68"/>
      <c r="E1072" s="68"/>
      <c r="F1072" s="47"/>
      <c r="G1072" s="50"/>
      <c r="H1072" s="58"/>
    </row>
    <row r="1073" spans="1:8" x14ac:dyDescent="0.3">
      <c r="A1073" s="3">
        <v>147</v>
      </c>
      <c r="B1073" s="51" t="s">
        <v>52</v>
      </c>
      <c r="C1073" s="51"/>
      <c r="D1073" s="42"/>
      <c r="E1073" s="72"/>
      <c r="F1073" s="45"/>
      <c r="G1073" s="48">
        <v>2</v>
      </c>
      <c r="H1073" s="56">
        <f>F1073*G1073</f>
        <v>0</v>
      </c>
    </row>
    <row r="1074" spans="1:8" x14ac:dyDescent="0.3">
      <c r="A1074" s="4"/>
      <c r="B1074" s="5" t="s">
        <v>12</v>
      </c>
      <c r="C1074" s="6" t="s">
        <v>16</v>
      </c>
      <c r="D1074" s="67"/>
      <c r="E1074" s="67"/>
      <c r="F1074" s="46"/>
      <c r="G1074" s="49"/>
      <c r="H1074" s="57"/>
    </row>
    <row r="1075" spans="1:8" x14ac:dyDescent="0.3">
      <c r="A1075" s="4"/>
      <c r="B1075" s="5" t="s">
        <v>14</v>
      </c>
      <c r="C1075" s="6" t="s">
        <v>15</v>
      </c>
      <c r="D1075" s="67"/>
      <c r="E1075" s="67"/>
      <c r="F1075" s="46"/>
      <c r="G1075" s="49"/>
      <c r="H1075" s="57"/>
    </row>
    <row r="1076" spans="1:8" x14ac:dyDescent="0.3">
      <c r="A1076" s="4"/>
      <c r="B1076" s="5" t="s">
        <v>11</v>
      </c>
      <c r="C1076" s="6" t="s">
        <v>63</v>
      </c>
      <c r="D1076" s="67"/>
      <c r="E1076" s="67"/>
      <c r="F1076" s="46"/>
      <c r="G1076" s="49"/>
      <c r="H1076" s="57"/>
    </row>
    <row r="1077" spans="1:8" x14ac:dyDescent="0.3">
      <c r="A1077" s="4"/>
      <c r="B1077" s="19" t="s">
        <v>19</v>
      </c>
      <c r="C1077" s="70" t="s">
        <v>20</v>
      </c>
      <c r="D1077" s="67"/>
      <c r="E1077" s="67"/>
      <c r="F1077" s="46"/>
      <c r="G1077" s="49"/>
      <c r="H1077" s="57"/>
    </row>
    <row r="1078" spans="1:8" x14ac:dyDescent="0.3">
      <c r="A1078" s="4"/>
      <c r="B1078" s="5"/>
      <c r="C1078" s="71"/>
      <c r="D1078" s="67"/>
      <c r="E1078" s="67"/>
      <c r="F1078" s="46"/>
      <c r="G1078" s="49"/>
      <c r="H1078" s="57"/>
    </row>
    <row r="1079" spans="1:8" ht="15" thickBot="1" x14ac:dyDescent="0.35">
      <c r="A1079" s="7"/>
      <c r="B1079" s="8"/>
      <c r="C1079" s="8"/>
      <c r="D1079" s="68"/>
      <c r="E1079" s="68"/>
      <c r="F1079" s="47"/>
      <c r="G1079" s="50"/>
      <c r="H1079" s="58"/>
    </row>
    <row r="1080" spans="1:8" x14ac:dyDescent="0.3">
      <c r="A1080" s="3">
        <v>148</v>
      </c>
      <c r="B1080" s="51" t="s">
        <v>104</v>
      </c>
      <c r="C1080" s="51"/>
      <c r="D1080" s="42"/>
      <c r="E1080" s="72"/>
      <c r="F1080" s="45"/>
      <c r="G1080" s="48">
        <v>2</v>
      </c>
      <c r="H1080" s="56">
        <f>F1080*G1080</f>
        <v>0</v>
      </c>
    </row>
    <row r="1081" spans="1:8" x14ac:dyDescent="0.3">
      <c r="A1081" s="4"/>
      <c r="B1081" s="5" t="s">
        <v>12</v>
      </c>
      <c r="C1081" s="6" t="s">
        <v>16</v>
      </c>
      <c r="D1081" s="67"/>
      <c r="E1081" s="67"/>
      <c r="F1081" s="46"/>
      <c r="G1081" s="49"/>
      <c r="H1081" s="57"/>
    </row>
    <row r="1082" spans="1:8" x14ac:dyDescent="0.3">
      <c r="A1082" s="4"/>
      <c r="B1082" s="5" t="s">
        <v>41</v>
      </c>
      <c r="C1082" s="6" t="s">
        <v>45</v>
      </c>
      <c r="D1082" s="67"/>
      <c r="E1082" s="67"/>
      <c r="F1082" s="46"/>
      <c r="G1082" s="49"/>
      <c r="H1082" s="57"/>
    </row>
    <row r="1083" spans="1:8" x14ac:dyDescent="0.3">
      <c r="A1083" s="4"/>
      <c r="B1083" s="5" t="s">
        <v>11</v>
      </c>
      <c r="C1083" s="6" t="s">
        <v>105</v>
      </c>
      <c r="D1083" s="67"/>
      <c r="E1083" s="67"/>
      <c r="F1083" s="46"/>
      <c r="G1083" s="49"/>
      <c r="H1083" s="57"/>
    </row>
    <row r="1084" spans="1:8" x14ac:dyDescent="0.3">
      <c r="A1084" s="4"/>
      <c r="B1084" s="19" t="s">
        <v>19</v>
      </c>
      <c r="C1084" s="70" t="s">
        <v>20</v>
      </c>
      <c r="D1084" s="67"/>
      <c r="E1084" s="67"/>
      <c r="F1084" s="46"/>
      <c r="G1084" s="49"/>
      <c r="H1084" s="57"/>
    </row>
    <row r="1085" spans="1:8" x14ac:dyDescent="0.3">
      <c r="A1085" s="4"/>
      <c r="B1085" s="5"/>
      <c r="C1085" s="71"/>
      <c r="D1085" s="67"/>
      <c r="E1085" s="67"/>
      <c r="F1085" s="46"/>
      <c r="G1085" s="49"/>
      <c r="H1085" s="57"/>
    </row>
    <row r="1086" spans="1:8" ht="15" thickBot="1" x14ac:dyDescent="0.35">
      <c r="A1086" s="7"/>
      <c r="B1086" s="8"/>
      <c r="C1086" s="8"/>
      <c r="D1086" s="68"/>
      <c r="E1086" s="68"/>
      <c r="F1086" s="47"/>
      <c r="G1086" s="50"/>
      <c r="H1086" s="58"/>
    </row>
    <row r="1087" spans="1:8" x14ac:dyDescent="0.3">
      <c r="A1087" s="3">
        <v>149</v>
      </c>
      <c r="B1087" s="51" t="s">
        <v>47</v>
      </c>
      <c r="C1087" s="52"/>
      <c r="D1087" s="42"/>
      <c r="E1087" s="42"/>
      <c r="F1087" s="45"/>
      <c r="G1087" s="48">
        <v>1</v>
      </c>
      <c r="H1087" s="56">
        <f>F1087*G1087</f>
        <v>0</v>
      </c>
    </row>
    <row r="1088" spans="1:8" x14ac:dyDescent="0.3">
      <c r="A1088" s="4"/>
      <c r="B1088" s="5" t="s">
        <v>12</v>
      </c>
      <c r="C1088" s="6" t="s">
        <v>16</v>
      </c>
      <c r="D1088" s="43"/>
      <c r="E1088" s="43"/>
      <c r="F1088" s="46"/>
      <c r="G1088" s="49"/>
      <c r="H1088" s="57"/>
    </row>
    <row r="1089" spans="1:8" x14ac:dyDescent="0.3">
      <c r="A1089" s="4"/>
      <c r="B1089" s="5" t="s">
        <v>14</v>
      </c>
      <c r="C1089" s="6" t="s">
        <v>18</v>
      </c>
      <c r="D1089" s="43"/>
      <c r="E1089" s="43"/>
      <c r="F1089" s="46"/>
      <c r="G1089" s="49"/>
      <c r="H1089" s="57"/>
    </row>
    <row r="1090" spans="1:8" x14ac:dyDescent="0.3">
      <c r="A1090" s="4"/>
      <c r="B1090" s="5" t="s">
        <v>11</v>
      </c>
      <c r="C1090" s="6" t="s">
        <v>48</v>
      </c>
      <c r="D1090" s="43"/>
      <c r="E1090" s="43"/>
      <c r="F1090" s="46"/>
      <c r="G1090" s="49"/>
      <c r="H1090" s="57"/>
    </row>
    <row r="1091" spans="1:8" x14ac:dyDescent="0.3">
      <c r="A1091" s="4"/>
      <c r="B1091" s="19" t="s">
        <v>19</v>
      </c>
      <c r="C1091" s="59" t="s">
        <v>20</v>
      </c>
      <c r="D1091" s="43"/>
      <c r="E1091" s="43"/>
      <c r="F1091" s="46"/>
      <c r="G1091" s="49"/>
      <c r="H1091" s="57"/>
    </row>
    <row r="1092" spans="1:8" x14ac:dyDescent="0.3">
      <c r="A1092" s="4"/>
      <c r="B1092" s="19"/>
      <c r="C1092" s="60"/>
      <c r="D1092" s="43"/>
      <c r="E1092" s="43"/>
      <c r="F1092" s="46"/>
      <c r="G1092" s="49"/>
      <c r="H1092" s="57"/>
    </row>
    <row r="1093" spans="1:8" ht="15" thickBot="1" x14ac:dyDescent="0.35">
      <c r="A1093" s="7"/>
      <c r="B1093" s="8"/>
      <c r="C1093" s="20"/>
      <c r="D1093" s="44"/>
      <c r="E1093" s="44"/>
      <c r="F1093" s="47"/>
      <c r="G1093" s="50"/>
      <c r="H1093" s="58"/>
    </row>
    <row r="1094" spans="1:8" x14ac:dyDescent="0.3">
      <c r="A1094" s="3">
        <v>150</v>
      </c>
      <c r="B1094" s="51" t="s">
        <v>73</v>
      </c>
      <c r="C1094" s="52"/>
      <c r="D1094" s="42"/>
      <c r="E1094" s="42"/>
      <c r="F1094" s="45"/>
      <c r="G1094" s="48">
        <v>1</v>
      </c>
      <c r="H1094" s="56">
        <f>F1094*G1094</f>
        <v>0</v>
      </c>
    </row>
    <row r="1095" spans="1:8" x14ac:dyDescent="0.3">
      <c r="A1095" s="4"/>
      <c r="B1095" s="5" t="s">
        <v>12</v>
      </c>
      <c r="C1095" s="6" t="s">
        <v>16</v>
      </c>
      <c r="D1095" s="43"/>
      <c r="E1095" s="43"/>
      <c r="F1095" s="46"/>
      <c r="G1095" s="49"/>
      <c r="H1095" s="57"/>
    </row>
    <row r="1096" spans="1:8" x14ac:dyDescent="0.3">
      <c r="A1096" s="4"/>
      <c r="B1096" s="5" t="s">
        <v>14</v>
      </c>
      <c r="C1096" s="6" t="s">
        <v>18</v>
      </c>
      <c r="D1096" s="43"/>
      <c r="E1096" s="43"/>
      <c r="F1096" s="46"/>
      <c r="G1096" s="49"/>
      <c r="H1096" s="57"/>
    </row>
    <row r="1097" spans="1:8" x14ac:dyDescent="0.3">
      <c r="A1097" s="4"/>
      <c r="B1097" s="5" t="s">
        <v>11</v>
      </c>
      <c r="C1097" s="6" t="s">
        <v>74</v>
      </c>
      <c r="D1097" s="43"/>
      <c r="E1097" s="43"/>
      <c r="F1097" s="46"/>
      <c r="G1097" s="49"/>
      <c r="H1097" s="57"/>
    </row>
    <row r="1098" spans="1:8" x14ac:dyDescent="0.3">
      <c r="A1098" s="4"/>
      <c r="B1098" s="19" t="s">
        <v>19</v>
      </c>
      <c r="C1098" s="59" t="s">
        <v>20</v>
      </c>
      <c r="D1098" s="43"/>
      <c r="E1098" s="43"/>
      <c r="F1098" s="46"/>
      <c r="G1098" s="49"/>
      <c r="H1098" s="57"/>
    </row>
    <row r="1099" spans="1:8" x14ac:dyDescent="0.3">
      <c r="A1099" s="4"/>
      <c r="B1099" s="19"/>
      <c r="C1099" s="60"/>
      <c r="D1099" s="43"/>
      <c r="E1099" s="43"/>
      <c r="F1099" s="46"/>
      <c r="G1099" s="49"/>
      <c r="H1099" s="57"/>
    </row>
    <row r="1100" spans="1:8" ht="15" thickBot="1" x14ac:dyDescent="0.35">
      <c r="A1100" s="7"/>
      <c r="B1100" s="8"/>
      <c r="C1100" s="20"/>
      <c r="D1100" s="44"/>
      <c r="E1100" s="44"/>
      <c r="F1100" s="47"/>
      <c r="G1100" s="50"/>
      <c r="H1100" s="58"/>
    </row>
    <row r="1101" spans="1:8" x14ac:dyDescent="0.3">
      <c r="A1101" s="3">
        <v>151</v>
      </c>
      <c r="B1101" s="51" t="s">
        <v>75</v>
      </c>
      <c r="C1101" s="52"/>
      <c r="D1101" s="42"/>
      <c r="E1101" s="42"/>
      <c r="F1101" s="45"/>
      <c r="G1101" s="48">
        <v>2</v>
      </c>
      <c r="H1101" s="56">
        <f>F1101*G1101</f>
        <v>0</v>
      </c>
    </row>
    <row r="1102" spans="1:8" x14ac:dyDescent="0.3">
      <c r="A1102" s="4"/>
      <c r="B1102" s="5" t="s">
        <v>12</v>
      </c>
      <c r="C1102" s="6" t="s">
        <v>16</v>
      </c>
      <c r="D1102" s="43"/>
      <c r="E1102" s="43"/>
      <c r="F1102" s="46"/>
      <c r="G1102" s="49"/>
      <c r="H1102" s="57"/>
    </row>
    <row r="1103" spans="1:8" x14ac:dyDescent="0.3">
      <c r="A1103" s="4"/>
      <c r="B1103" s="5" t="s">
        <v>14</v>
      </c>
      <c r="C1103" s="6" t="s">
        <v>18</v>
      </c>
      <c r="D1103" s="43"/>
      <c r="E1103" s="43"/>
      <c r="F1103" s="46"/>
      <c r="G1103" s="49"/>
      <c r="H1103" s="57"/>
    </row>
    <row r="1104" spans="1:8" x14ac:dyDescent="0.3">
      <c r="A1104" s="4"/>
      <c r="B1104" s="5" t="s">
        <v>11</v>
      </c>
      <c r="C1104" s="6" t="s">
        <v>74</v>
      </c>
      <c r="D1104" s="43"/>
      <c r="E1104" s="43"/>
      <c r="F1104" s="46"/>
      <c r="G1104" s="49"/>
      <c r="H1104" s="57"/>
    </row>
    <row r="1105" spans="1:8" x14ac:dyDescent="0.3">
      <c r="A1105" s="4"/>
      <c r="B1105" s="19" t="s">
        <v>19</v>
      </c>
      <c r="C1105" s="59" t="s">
        <v>20</v>
      </c>
      <c r="D1105" s="43"/>
      <c r="E1105" s="43"/>
      <c r="F1105" s="46"/>
      <c r="G1105" s="49"/>
      <c r="H1105" s="57"/>
    </row>
    <row r="1106" spans="1:8" x14ac:dyDescent="0.3">
      <c r="A1106" s="4"/>
      <c r="B1106" s="19"/>
      <c r="C1106" s="60"/>
      <c r="D1106" s="43"/>
      <c r="E1106" s="43"/>
      <c r="F1106" s="46"/>
      <c r="G1106" s="49"/>
      <c r="H1106" s="57"/>
    </row>
    <row r="1107" spans="1:8" ht="15" thickBot="1" x14ac:dyDescent="0.35">
      <c r="A1107" s="7"/>
      <c r="B1107" s="8"/>
      <c r="C1107" s="20"/>
      <c r="D1107" s="44"/>
      <c r="E1107" s="44"/>
      <c r="F1107" s="47"/>
      <c r="G1107" s="50"/>
      <c r="H1107" s="58"/>
    </row>
    <row r="1108" spans="1:8" x14ac:dyDescent="0.3">
      <c r="A1108" s="3">
        <v>152</v>
      </c>
      <c r="B1108" s="51" t="s">
        <v>86</v>
      </c>
      <c r="C1108" s="52"/>
      <c r="D1108" s="42"/>
      <c r="E1108" s="42"/>
      <c r="F1108" s="45"/>
      <c r="G1108" s="48">
        <v>2</v>
      </c>
      <c r="H1108" s="56">
        <f>F1108*G1108</f>
        <v>0</v>
      </c>
    </row>
    <row r="1109" spans="1:8" x14ac:dyDescent="0.3">
      <c r="A1109" s="4"/>
      <c r="B1109" s="5" t="s">
        <v>12</v>
      </c>
      <c r="C1109" s="6" t="s">
        <v>18</v>
      </c>
      <c r="D1109" s="43"/>
      <c r="E1109" s="43"/>
      <c r="F1109" s="46"/>
      <c r="G1109" s="49"/>
      <c r="H1109" s="57"/>
    </row>
    <row r="1110" spans="1:8" x14ac:dyDescent="0.3">
      <c r="A1110" s="4"/>
      <c r="B1110" s="5" t="s">
        <v>14</v>
      </c>
      <c r="C1110" s="6" t="s">
        <v>16</v>
      </c>
      <c r="D1110" s="43"/>
      <c r="E1110" s="43"/>
      <c r="F1110" s="46"/>
      <c r="G1110" s="49"/>
      <c r="H1110" s="57"/>
    </row>
    <row r="1111" spans="1:8" x14ac:dyDescent="0.3">
      <c r="A1111" s="4"/>
      <c r="B1111" s="5" t="s">
        <v>11</v>
      </c>
      <c r="C1111" s="6" t="s">
        <v>60</v>
      </c>
      <c r="D1111" s="43"/>
      <c r="E1111" s="43"/>
      <c r="F1111" s="46"/>
      <c r="G1111" s="49"/>
      <c r="H1111" s="57"/>
    </row>
    <row r="1112" spans="1:8" x14ac:dyDescent="0.3">
      <c r="A1112" s="4"/>
      <c r="B1112" s="19" t="s">
        <v>19</v>
      </c>
      <c r="C1112" s="59" t="s">
        <v>20</v>
      </c>
      <c r="D1112" s="43"/>
      <c r="E1112" s="43"/>
      <c r="F1112" s="46"/>
      <c r="G1112" s="49"/>
      <c r="H1112" s="57"/>
    </row>
    <row r="1113" spans="1:8" x14ac:dyDescent="0.3">
      <c r="A1113" s="4"/>
      <c r="B1113" s="19"/>
      <c r="C1113" s="60"/>
      <c r="D1113" s="43"/>
      <c r="E1113" s="43"/>
      <c r="F1113" s="46"/>
      <c r="G1113" s="49"/>
      <c r="H1113" s="57"/>
    </row>
    <row r="1114" spans="1:8" ht="15" thickBot="1" x14ac:dyDescent="0.35">
      <c r="A1114" s="7"/>
      <c r="B1114" s="8"/>
      <c r="C1114" s="20"/>
      <c r="D1114" s="44"/>
      <c r="E1114" s="44"/>
      <c r="F1114" s="47"/>
      <c r="G1114" s="50"/>
      <c r="H1114" s="58"/>
    </row>
    <row r="1115" spans="1:8" x14ac:dyDescent="0.3">
      <c r="A1115" s="3">
        <v>153</v>
      </c>
      <c r="B1115" s="51" t="s">
        <v>66</v>
      </c>
      <c r="C1115" s="51"/>
      <c r="D1115" s="42"/>
      <c r="E1115" s="72"/>
      <c r="F1115" s="45"/>
      <c r="G1115" s="48">
        <v>1</v>
      </c>
      <c r="H1115" s="56">
        <f>F1115*G1115</f>
        <v>0</v>
      </c>
    </row>
    <row r="1116" spans="1:8" x14ac:dyDescent="0.3">
      <c r="A1116" s="4"/>
      <c r="B1116" s="5" t="s">
        <v>12</v>
      </c>
      <c r="C1116" s="6" t="s">
        <v>16</v>
      </c>
      <c r="D1116" s="67"/>
      <c r="E1116" s="67"/>
      <c r="F1116" s="46"/>
      <c r="G1116" s="49"/>
      <c r="H1116" s="57"/>
    </row>
    <row r="1117" spans="1:8" x14ac:dyDescent="0.3">
      <c r="A1117" s="4"/>
      <c r="B1117" s="5" t="s">
        <v>14</v>
      </c>
      <c r="C1117" s="6" t="s">
        <v>15</v>
      </c>
      <c r="D1117" s="67"/>
      <c r="E1117" s="67"/>
      <c r="F1117" s="46"/>
      <c r="G1117" s="49"/>
      <c r="H1117" s="57"/>
    </row>
    <row r="1118" spans="1:8" x14ac:dyDescent="0.3">
      <c r="A1118" s="4"/>
      <c r="B1118" s="5" t="s">
        <v>11</v>
      </c>
      <c r="C1118" s="6" t="s">
        <v>67</v>
      </c>
      <c r="D1118" s="67"/>
      <c r="E1118" s="67"/>
      <c r="F1118" s="46"/>
      <c r="G1118" s="49"/>
      <c r="H1118" s="57"/>
    </row>
    <row r="1119" spans="1:8" x14ac:dyDescent="0.3">
      <c r="A1119" s="4"/>
      <c r="B1119" s="19" t="s">
        <v>19</v>
      </c>
      <c r="C1119" s="70" t="s">
        <v>20</v>
      </c>
      <c r="D1119" s="67"/>
      <c r="E1119" s="67"/>
      <c r="F1119" s="46"/>
      <c r="G1119" s="49"/>
      <c r="H1119" s="57"/>
    </row>
    <row r="1120" spans="1:8" x14ac:dyDescent="0.3">
      <c r="A1120" s="4"/>
      <c r="B1120" s="5"/>
      <c r="C1120" s="71"/>
      <c r="D1120" s="67"/>
      <c r="E1120" s="67"/>
      <c r="F1120" s="46"/>
      <c r="G1120" s="49"/>
      <c r="H1120" s="57"/>
    </row>
    <row r="1121" spans="1:8" ht="15" thickBot="1" x14ac:dyDescent="0.35">
      <c r="A1121" s="7"/>
      <c r="B1121" s="8"/>
      <c r="C1121" s="8"/>
      <c r="D1121" s="68"/>
      <c r="E1121" s="68"/>
      <c r="F1121" s="47"/>
      <c r="G1121" s="50"/>
      <c r="H1121" s="58"/>
    </row>
    <row r="1122" spans="1:8" x14ac:dyDescent="0.3">
      <c r="A1122" s="3">
        <v>154</v>
      </c>
      <c r="B1122" s="40" t="s">
        <v>64</v>
      </c>
      <c r="C1122" s="41"/>
      <c r="D1122" s="42"/>
      <c r="E1122" s="42"/>
      <c r="F1122" s="45"/>
      <c r="G1122" s="48">
        <v>2</v>
      </c>
      <c r="H1122" s="56">
        <f>F1122*G1122</f>
        <v>0</v>
      </c>
    </row>
    <row r="1123" spans="1:8" x14ac:dyDescent="0.3">
      <c r="A1123" s="4"/>
      <c r="B1123" s="5" t="s">
        <v>12</v>
      </c>
      <c r="C1123" s="6" t="s">
        <v>16</v>
      </c>
      <c r="D1123" s="43"/>
      <c r="E1123" s="43"/>
      <c r="F1123" s="46"/>
      <c r="G1123" s="49"/>
      <c r="H1123" s="57"/>
    </row>
    <row r="1124" spans="1:8" x14ac:dyDescent="0.3">
      <c r="A1124" s="4"/>
      <c r="B1124" s="5" t="s">
        <v>14</v>
      </c>
      <c r="C1124" s="6" t="s">
        <v>15</v>
      </c>
      <c r="D1124" s="43"/>
      <c r="E1124" s="43"/>
      <c r="F1124" s="46"/>
      <c r="G1124" s="49"/>
      <c r="H1124" s="57"/>
    </row>
    <row r="1125" spans="1:8" x14ac:dyDescent="0.3">
      <c r="A1125" s="4"/>
      <c r="B1125" s="5" t="s">
        <v>11</v>
      </c>
      <c r="C1125" s="6" t="s">
        <v>65</v>
      </c>
      <c r="D1125" s="43"/>
      <c r="E1125" s="43"/>
      <c r="F1125" s="46"/>
      <c r="G1125" s="49"/>
      <c r="H1125" s="57"/>
    </row>
    <row r="1126" spans="1:8" x14ac:dyDescent="0.3">
      <c r="A1126" s="4"/>
      <c r="B1126" s="19" t="s">
        <v>19</v>
      </c>
      <c r="C1126" s="59" t="s">
        <v>20</v>
      </c>
      <c r="D1126" s="43"/>
      <c r="E1126" s="43"/>
      <c r="F1126" s="46"/>
      <c r="G1126" s="49"/>
      <c r="H1126" s="57"/>
    </row>
    <row r="1127" spans="1:8" x14ac:dyDescent="0.3">
      <c r="A1127" s="4"/>
      <c r="B1127" s="19"/>
      <c r="C1127" s="60"/>
      <c r="D1127" s="43"/>
      <c r="E1127" s="43"/>
      <c r="F1127" s="46"/>
      <c r="G1127" s="49"/>
      <c r="H1127" s="57"/>
    </row>
    <row r="1128" spans="1:8" ht="15" thickBot="1" x14ac:dyDescent="0.35">
      <c r="A1128" s="7"/>
      <c r="B1128" s="8"/>
      <c r="C1128" s="20"/>
      <c r="D1128" s="44"/>
      <c r="E1128" s="44"/>
      <c r="F1128" s="47"/>
      <c r="G1128" s="50"/>
      <c r="H1128" s="58"/>
    </row>
    <row r="1129" spans="1:8" x14ac:dyDescent="0.3">
      <c r="A1129" s="3">
        <v>155</v>
      </c>
      <c r="B1129" s="40" t="s">
        <v>166</v>
      </c>
      <c r="C1129" s="41"/>
      <c r="D1129" s="42"/>
      <c r="E1129" s="42"/>
      <c r="F1129" s="45"/>
      <c r="G1129" s="48">
        <v>1</v>
      </c>
      <c r="H1129" s="56">
        <f>F1129*G1129</f>
        <v>0</v>
      </c>
    </row>
    <row r="1130" spans="1:8" x14ac:dyDescent="0.3">
      <c r="A1130" s="4"/>
      <c r="B1130" s="5" t="s">
        <v>12</v>
      </c>
      <c r="C1130" s="6" t="s">
        <v>16</v>
      </c>
      <c r="D1130" s="43"/>
      <c r="E1130" s="43"/>
      <c r="F1130" s="46"/>
      <c r="G1130" s="49"/>
      <c r="H1130" s="57"/>
    </row>
    <row r="1131" spans="1:8" x14ac:dyDescent="0.3">
      <c r="A1131" s="4"/>
      <c r="B1131" s="5" t="s">
        <v>14</v>
      </c>
      <c r="C1131" s="6" t="s">
        <v>18</v>
      </c>
      <c r="D1131" s="43"/>
      <c r="E1131" s="43"/>
      <c r="F1131" s="46"/>
      <c r="G1131" s="49"/>
      <c r="H1131" s="57"/>
    </row>
    <row r="1132" spans="1:8" x14ac:dyDescent="0.3">
      <c r="A1132" s="4"/>
      <c r="B1132" s="5" t="s">
        <v>11</v>
      </c>
      <c r="C1132" s="6" t="s">
        <v>167</v>
      </c>
      <c r="D1132" s="43"/>
      <c r="E1132" s="43"/>
      <c r="F1132" s="46"/>
      <c r="G1132" s="49"/>
      <c r="H1132" s="57"/>
    </row>
    <row r="1133" spans="1:8" x14ac:dyDescent="0.3">
      <c r="A1133" s="4"/>
      <c r="B1133" s="19" t="s">
        <v>19</v>
      </c>
      <c r="C1133" s="59" t="s">
        <v>20</v>
      </c>
      <c r="D1133" s="43"/>
      <c r="E1133" s="43"/>
      <c r="F1133" s="46"/>
      <c r="G1133" s="49"/>
      <c r="H1133" s="57"/>
    </row>
    <row r="1134" spans="1:8" x14ac:dyDescent="0.3">
      <c r="A1134" s="4"/>
      <c r="B1134" s="19"/>
      <c r="C1134" s="60"/>
      <c r="D1134" s="43"/>
      <c r="E1134" s="43"/>
      <c r="F1134" s="46"/>
      <c r="G1134" s="49"/>
      <c r="H1134" s="57"/>
    </row>
    <row r="1135" spans="1:8" ht="15" thickBot="1" x14ac:dyDescent="0.35">
      <c r="A1135" s="7"/>
      <c r="B1135" s="8"/>
      <c r="C1135" s="20"/>
      <c r="D1135" s="44"/>
      <c r="E1135" s="44"/>
      <c r="F1135" s="47"/>
      <c r="G1135" s="50"/>
      <c r="H1135" s="58"/>
    </row>
    <row r="1136" spans="1:8" x14ac:dyDescent="0.3">
      <c r="A1136" s="3">
        <v>156</v>
      </c>
      <c r="B1136" s="51" t="s">
        <v>36</v>
      </c>
      <c r="C1136" s="52"/>
      <c r="D1136" s="42"/>
      <c r="E1136" s="42"/>
      <c r="F1136" s="53"/>
      <c r="G1136" s="48">
        <v>4</v>
      </c>
      <c r="H1136" s="56">
        <f>F1136*G1136</f>
        <v>0</v>
      </c>
    </row>
    <row r="1137" spans="1:8" x14ac:dyDescent="0.3">
      <c r="A1137" s="4"/>
      <c r="B1137" s="9" t="s">
        <v>7</v>
      </c>
      <c r="C1137" s="6" t="s">
        <v>37</v>
      </c>
      <c r="D1137" s="43"/>
      <c r="E1137" s="43"/>
      <c r="F1137" s="54"/>
      <c r="G1137" s="49"/>
      <c r="H1137" s="57"/>
    </row>
    <row r="1138" spans="1:8" x14ac:dyDescent="0.3">
      <c r="A1138" s="4"/>
      <c r="B1138" s="9" t="s">
        <v>9</v>
      </c>
      <c r="C1138" s="6" t="s">
        <v>33</v>
      </c>
      <c r="D1138" s="43"/>
      <c r="E1138" s="43"/>
      <c r="F1138" s="54"/>
      <c r="G1138" s="49"/>
      <c r="H1138" s="57"/>
    </row>
    <row r="1139" spans="1:8" x14ac:dyDescent="0.3">
      <c r="A1139" s="4"/>
      <c r="B1139" s="5" t="s">
        <v>11</v>
      </c>
      <c r="C1139" s="6" t="s">
        <v>38</v>
      </c>
      <c r="D1139" s="43"/>
      <c r="E1139" s="43"/>
      <c r="F1139" s="54"/>
      <c r="G1139" s="49"/>
      <c r="H1139" s="57"/>
    </row>
    <row r="1140" spans="1:8" x14ac:dyDescent="0.3">
      <c r="A1140" s="4"/>
      <c r="B1140" s="19" t="s">
        <v>19</v>
      </c>
      <c r="C1140" s="59" t="s">
        <v>15</v>
      </c>
      <c r="D1140" s="43"/>
      <c r="E1140" s="43"/>
      <c r="F1140" s="54"/>
      <c r="G1140" s="49"/>
      <c r="H1140" s="57"/>
    </row>
    <row r="1141" spans="1:8" x14ac:dyDescent="0.3">
      <c r="A1141" s="4"/>
      <c r="B1141" s="19"/>
      <c r="C1141" s="60"/>
      <c r="D1141" s="43"/>
      <c r="E1141" s="43"/>
      <c r="F1141" s="54"/>
      <c r="G1141" s="49"/>
      <c r="H1141" s="57"/>
    </row>
    <row r="1142" spans="1:8" ht="15" thickBot="1" x14ac:dyDescent="0.35">
      <c r="A1142" s="7"/>
      <c r="B1142" s="8"/>
      <c r="C1142" s="20"/>
      <c r="D1142" s="44"/>
      <c r="E1142" s="44"/>
      <c r="F1142" s="55"/>
      <c r="G1142" s="50"/>
      <c r="H1142" s="58"/>
    </row>
    <row r="1143" spans="1:8" x14ac:dyDescent="0.3">
      <c r="A1143" s="3">
        <v>157</v>
      </c>
      <c r="B1143" s="51" t="s">
        <v>31</v>
      </c>
      <c r="C1143" s="52"/>
      <c r="D1143" s="42"/>
      <c r="E1143" s="42"/>
      <c r="F1143" s="53"/>
      <c r="G1143" s="48">
        <v>3</v>
      </c>
      <c r="H1143" s="56">
        <f>F1143*G1143</f>
        <v>0</v>
      </c>
    </row>
    <row r="1144" spans="1:8" x14ac:dyDescent="0.3">
      <c r="A1144" s="4"/>
      <c r="B1144" s="9" t="s">
        <v>7</v>
      </c>
      <c r="C1144" s="6" t="s">
        <v>32</v>
      </c>
      <c r="D1144" s="43"/>
      <c r="E1144" s="43"/>
      <c r="F1144" s="54"/>
      <c r="G1144" s="49"/>
      <c r="H1144" s="57"/>
    </row>
    <row r="1145" spans="1:8" x14ac:dyDescent="0.3">
      <c r="A1145" s="4"/>
      <c r="B1145" s="9" t="s">
        <v>9</v>
      </c>
      <c r="C1145" s="6" t="s">
        <v>33</v>
      </c>
      <c r="D1145" s="43"/>
      <c r="E1145" s="43"/>
      <c r="F1145" s="54"/>
      <c r="G1145" s="49"/>
      <c r="H1145" s="57"/>
    </row>
    <row r="1146" spans="1:8" x14ac:dyDescent="0.3">
      <c r="A1146" s="4"/>
      <c r="B1146" s="5" t="s">
        <v>11</v>
      </c>
      <c r="C1146" s="6" t="s">
        <v>143</v>
      </c>
      <c r="D1146" s="43"/>
      <c r="E1146" s="43"/>
      <c r="F1146" s="54"/>
      <c r="G1146" s="49"/>
      <c r="H1146" s="57"/>
    </row>
    <row r="1147" spans="1:8" x14ac:dyDescent="0.3">
      <c r="A1147" s="4"/>
      <c r="B1147" s="19" t="s">
        <v>19</v>
      </c>
      <c r="C1147" s="59" t="s">
        <v>35</v>
      </c>
      <c r="D1147" s="43"/>
      <c r="E1147" s="43"/>
      <c r="F1147" s="54"/>
      <c r="G1147" s="49"/>
      <c r="H1147" s="57"/>
    </row>
    <row r="1148" spans="1:8" x14ac:dyDescent="0.3">
      <c r="A1148" s="4"/>
      <c r="B1148" s="19"/>
      <c r="C1148" s="60"/>
      <c r="D1148" s="43"/>
      <c r="E1148" s="43"/>
      <c r="F1148" s="54"/>
      <c r="G1148" s="49"/>
      <c r="H1148" s="57"/>
    </row>
    <row r="1149" spans="1:8" x14ac:dyDescent="0.3">
      <c r="A1149" s="7"/>
      <c r="B1149" s="8"/>
      <c r="C1149" s="20"/>
      <c r="D1149" s="44"/>
      <c r="E1149" s="44"/>
      <c r="F1149" s="55"/>
      <c r="G1149" s="50"/>
      <c r="H1149" s="58"/>
    </row>
    <row r="1150" spans="1:8" ht="15" thickBot="1" x14ac:dyDescent="0.35">
      <c r="A1150" s="5"/>
      <c r="B1150" s="5"/>
      <c r="C1150" s="32"/>
      <c r="D1150" s="33"/>
      <c r="E1150" s="33"/>
      <c r="F1150" s="35"/>
      <c r="G1150" s="31"/>
      <c r="H1150" s="37">
        <f>SUM(H1038:H1149)</f>
        <v>0</v>
      </c>
    </row>
    <row r="1151" spans="1:8" x14ac:dyDescent="0.3">
      <c r="A1151" s="61" t="s">
        <v>168</v>
      </c>
      <c r="B1151" s="62"/>
      <c r="C1151" s="62"/>
      <c r="D1151" s="62"/>
      <c r="E1151" s="62"/>
      <c r="F1151" s="62"/>
      <c r="G1151" s="62"/>
      <c r="H1151" s="63"/>
    </row>
    <row r="1152" spans="1:8" ht="15" thickBot="1" x14ac:dyDescent="0.35">
      <c r="A1152" s="64" t="s">
        <v>0</v>
      </c>
      <c r="B1152" s="65"/>
      <c r="C1152" s="65"/>
      <c r="D1152" s="66" t="s">
        <v>1</v>
      </c>
      <c r="E1152" s="66"/>
      <c r="F1152" s="15" t="s">
        <v>2</v>
      </c>
      <c r="G1152" s="16" t="s">
        <v>3</v>
      </c>
      <c r="H1152" s="17" t="s">
        <v>4</v>
      </c>
    </row>
    <row r="1153" spans="1:8" x14ac:dyDescent="0.3">
      <c r="A1153" s="3">
        <v>158</v>
      </c>
      <c r="B1153" s="51" t="s">
        <v>39</v>
      </c>
      <c r="C1153" s="51"/>
      <c r="D1153" s="42"/>
      <c r="E1153" s="72"/>
      <c r="F1153" s="45"/>
      <c r="G1153" s="48">
        <v>1</v>
      </c>
      <c r="H1153" s="56">
        <f>F1153*G1153</f>
        <v>0</v>
      </c>
    </row>
    <row r="1154" spans="1:8" x14ac:dyDescent="0.3">
      <c r="A1154" s="4"/>
      <c r="B1154" s="5" t="s">
        <v>40</v>
      </c>
      <c r="C1154" s="6" t="s">
        <v>16</v>
      </c>
      <c r="D1154" s="67"/>
      <c r="E1154" s="67"/>
      <c r="F1154" s="46"/>
      <c r="G1154" s="49"/>
      <c r="H1154" s="57"/>
    </row>
    <row r="1155" spans="1:8" x14ac:dyDescent="0.3">
      <c r="A1155" s="4"/>
      <c r="B1155" s="5" t="s">
        <v>41</v>
      </c>
      <c r="C1155" s="6" t="s">
        <v>45</v>
      </c>
      <c r="D1155" s="67"/>
      <c r="E1155" s="67"/>
      <c r="F1155" s="46"/>
      <c r="G1155" s="49"/>
      <c r="H1155" s="57"/>
    </row>
    <row r="1156" spans="1:8" x14ac:dyDescent="0.3">
      <c r="A1156" s="4"/>
      <c r="B1156" s="5" t="s">
        <v>11</v>
      </c>
      <c r="C1156" s="6" t="s">
        <v>51</v>
      </c>
      <c r="D1156" s="67"/>
      <c r="E1156" s="67"/>
      <c r="F1156" s="46"/>
      <c r="G1156" s="49"/>
      <c r="H1156" s="57"/>
    </row>
    <row r="1157" spans="1:8" x14ac:dyDescent="0.3">
      <c r="A1157" s="4"/>
      <c r="B1157" s="19" t="s">
        <v>19</v>
      </c>
      <c r="C1157" s="70" t="s">
        <v>20</v>
      </c>
      <c r="D1157" s="67"/>
      <c r="E1157" s="67"/>
      <c r="F1157" s="46"/>
      <c r="G1157" s="49"/>
      <c r="H1157" s="57"/>
    </row>
    <row r="1158" spans="1:8" x14ac:dyDescent="0.3">
      <c r="A1158" s="4"/>
      <c r="B1158" s="5"/>
      <c r="C1158" s="71"/>
      <c r="D1158" s="67"/>
      <c r="E1158" s="67"/>
      <c r="F1158" s="46"/>
      <c r="G1158" s="49"/>
      <c r="H1158" s="57"/>
    </row>
    <row r="1159" spans="1:8" ht="15" thickBot="1" x14ac:dyDescent="0.35">
      <c r="A1159" s="7"/>
      <c r="B1159" s="8"/>
      <c r="C1159" s="8"/>
      <c r="D1159" s="68"/>
      <c r="E1159" s="68"/>
      <c r="F1159" s="47"/>
      <c r="G1159" s="50"/>
      <c r="H1159" s="58"/>
    </row>
    <row r="1160" spans="1:8" x14ac:dyDescent="0.3">
      <c r="A1160" s="3">
        <v>159</v>
      </c>
      <c r="B1160" s="51" t="s">
        <v>36</v>
      </c>
      <c r="C1160" s="52"/>
      <c r="D1160" s="42"/>
      <c r="E1160" s="42"/>
      <c r="F1160" s="53"/>
      <c r="G1160" s="48">
        <v>8</v>
      </c>
      <c r="H1160" s="56">
        <f>F1160*G1160</f>
        <v>0</v>
      </c>
    </row>
    <row r="1161" spans="1:8" x14ac:dyDescent="0.3">
      <c r="A1161" s="4"/>
      <c r="B1161" s="9" t="s">
        <v>7</v>
      </c>
      <c r="C1161" s="6" t="s">
        <v>37</v>
      </c>
      <c r="D1161" s="43"/>
      <c r="E1161" s="43"/>
      <c r="F1161" s="54"/>
      <c r="G1161" s="49"/>
      <c r="H1161" s="57"/>
    </row>
    <row r="1162" spans="1:8" x14ac:dyDescent="0.3">
      <c r="A1162" s="4"/>
      <c r="B1162" s="9" t="s">
        <v>9</v>
      </c>
      <c r="C1162" s="6" t="s">
        <v>33</v>
      </c>
      <c r="D1162" s="43"/>
      <c r="E1162" s="43"/>
      <c r="F1162" s="54"/>
      <c r="G1162" s="49"/>
      <c r="H1162" s="57"/>
    </row>
    <row r="1163" spans="1:8" x14ac:dyDescent="0.3">
      <c r="A1163" s="4"/>
      <c r="B1163" s="5" t="s">
        <v>11</v>
      </c>
      <c r="C1163" s="6" t="s">
        <v>38</v>
      </c>
      <c r="D1163" s="43"/>
      <c r="E1163" s="43"/>
      <c r="F1163" s="54"/>
      <c r="G1163" s="49"/>
      <c r="H1163" s="57"/>
    </row>
    <row r="1164" spans="1:8" x14ac:dyDescent="0.3">
      <c r="A1164" s="4"/>
      <c r="B1164" s="19" t="s">
        <v>19</v>
      </c>
      <c r="C1164" s="59" t="s">
        <v>15</v>
      </c>
      <c r="D1164" s="43"/>
      <c r="E1164" s="43"/>
      <c r="F1164" s="54"/>
      <c r="G1164" s="49"/>
      <c r="H1164" s="57"/>
    </row>
    <row r="1165" spans="1:8" x14ac:dyDescent="0.3">
      <c r="A1165" s="4"/>
      <c r="B1165" s="19"/>
      <c r="C1165" s="60"/>
      <c r="D1165" s="43"/>
      <c r="E1165" s="43"/>
      <c r="F1165" s="54"/>
      <c r="G1165" s="49"/>
      <c r="H1165" s="57"/>
    </row>
    <row r="1166" spans="1:8" x14ac:dyDescent="0.3">
      <c r="A1166" s="7"/>
      <c r="B1166" s="8"/>
      <c r="C1166" s="20"/>
      <c r="D1166" s="44"/>
      <c r="E1166" s="44"/>
      <c r="F1166" s="55"/>
      <c r="G1166" s="50"/>
      <c r="H1166" s="58"/>
    </row>
    <row r="1167" spans="1:8" x14ac:dyDescent="0.3">
      <c r="A1167" s="3">
        <v>160</v>
      </c>
      <c r="B1167" s="51" t="s">
        <v>169</v>
      </c>
      <c r="C1167" s="52"/>
      <c r="D1167" s="42"/>
      <c r="E1167" s="42"/>
      <c r="F1167" s="45"/>
      <c r="G1167" s="48">
        <v>1</v>
      </c>
      <c r="H1167" s="88">
        <v>0</v>
      </c>
    </row>
    <row r="1168" spans="1:8" x14ac:dyDescent="0.3">
      <c r="A1168" s="4"/>
      <c r="B1168" s="5" t="s">
        <v>12</v>
      </c>
      <c r="C1168" s="6" t="s">
        <v>16</v>
      </c>
      <c r="D1168" s="43"/>
      <c r="E1168" s="43"/>
      <c r="F1168" s="46"/>
      <c r="G1168" s="49"/>
      <c r="H1168" s="89"/>
    </row>
    <row r="1169" spans="1:8" x14ac:dyDescent="0.3">
      <c r="A1169" s="4"/>
      <c r="B1169" s="5" t="s">
        <v>14</v>
      </c>
      <c r="C1169" s="6" t="s">
        <v>18</v>
      </c>
      <c r="D1169" s="43"/>
      <c r="E1169" s="43"/>
      <c r="F1169" s="46"/>
      <c r="G1169" s="49"/>
      <c r="H1169" s="89"/>
    </row>
    <row r="1170" spans="1:8" x14ac:dyDescent="0.3">
      <c r="A1170" s="4"/>
      <c r="B1170" s="5" t="s">
        <v>158</v>
      </c>
      <c r="C1170" s="6" t="s">
        <v>170</v>
      </c>
      <c r="D1170" s="43"/>
      <c r="E1170" s="43"/>
      <c r="F1170" s="46"/>
      <c r="G1170" s="49"/>
      <c r="H1170" s="89"/>
    </row>
    <row r="1171" spans="1:8" x14ac:dyDescent="0.3">
      <c r="A1171" s="4"/>
      <c r="B1171" s="19" t="s">
        <v>19</v>
      </c>
      <c r="C1171" s="59" t="s">
        <v>20</v>
      </c>
      <c r="D1171" s="43"/>
      <c r="E1171" s="43"/>
      <c r="F1171" s="46"/>
      <c r="G1171" s="49"/>
      <c r="H1171" s="89"/>
    </row>
    <row r="1172" spans="1:8" x14ac:dyDescent="0.3">
      <c r="A1172" s="4"/>
      <c r="B1172" s="19"/>
      <c r="C1172" s="60"/>
      <c r="D1172" s="43"/>
      <c r="E1172" s="43"/>
      <c r="F1172" s="46"/>
      <c r="G1172" s="49"/>
      <c r="H1172" s="89"/>
    </row>
    <row r="1173" spans="1:8" x14ac:dyDescent="0.3">
      <c r="A1173" s="4"/>
      <c r="B1173" s="5"/>
      <c r="C1173" s="14"/>
      <c r="D1173" s="43"/>
      <c r="E1173" s="43"/>
      <c r="F1173" s="46"/>
      <c r="G1173" s="49"/>
      <c r="H1173" s="89"/>
    </row>
    <row r="1174" spans="1:8" ht="15" thickBot="1" x14ac:dyDescent="0.35">
      <c r="A1174" s="28"/>
      <c r="B1174" s="29"/>
      <c r="C1174" s="29"/>
      <c r="D1174" s="44"/>
      <c r="E1174" s="44"/>
      <c r="F1174" s="47"/>
      <c r="G1174" s="50"/>
      <c r="H1174" s="90"/>
    </row>
    <row r="1175" spans="1:8" x14ac:dyDescent="0.3">
      <c r="A1175" s="10">
        <v>161</v>
      </c>
      <c r="B1175" s="40" t="s">
        <v>28</v>
      </c>
      <c r="C1175" s="41"/>
      <c r="D1175" s="43"/>
      <c r="E1175" s="43"/>
      <c r="F1175" s="46"/>
      <c r="G1175" s="69">
        <v>1</v>
      </c>
      <c r="H1175" s="56">
        <f>F1175*G1175</f>
        <v>0</v>
      </c>
    </row>
    <row r="1176" spans="1:8" x14ac:dyDescent="0.3">
      <c r="A1176" s="4"/>
      <c r="B1176" s="9" t="s">
        <v>17</v>
      </c>
      <c r="C1176" s="18" t="s">
        <v>30</v>
      </c>
      <c r="D1176" s="43"/>
      <c r="E1176" s="43"/>
      <c r="F1176" s="83"/>
      <c r="G1176" s="85"/>
      <c r="H1176" s="57"/>
    </row>
    <row r="1177" spans="1:8" x14ac:dyDescent="0.3">
      <c r="A1177" s="4"/>
      <c r="B1177" s="5" t="s">
        <v>11</v>
      </c>
      <c r="C1177" s="6" t="s">
        <v>29</v>
      </c>
      <c r="D1177" s="43"/>
      <c r="E1177" s="43"/>
      <c r="F1177" s="83"/>
      <c r="G1177" s="85"/>
      <c r="H1177" s="57"/>
    </row>
    <row r="1178" spans="1:8" x14ac:dyDescent="0.3">
      <c r="A1178" s="4"/>
      <c r="B1178" s="5"/>
      <c r="C1178" s="6"/>
      <c r="D1178" s="43"/>
      <c r="E1178" s="43"/>
      <c r="F1178" s="83"/>
      <c r="G1178" s="85"/>
      <c r="H1178" s="57"/>
    </row>
    <row r="1179" spans="1:8" x14ac:dyDescent="0.3">
      <c r="A1179" s="4"/>
      <c r="B1179" s="5"/>
      <c r="C1179" s="5"/>
      <c r="D1179" s="43"/>
      <c r="E1179" s="43"/>
      <c r="F1179" s="83"/>
      <c r="G1179" s="85"/>
      <c r="H1179" s="57"/>
    </row>
    <row r="1180" spans="1:8" x14ac:dyDescent="0.3">
      <c r="A1180" s="4"/>
      <c r="B1180" s="5"/>
      <c r="C1180" s="5"/>
      <c r="D1180" s="43"/>
      <c r="E1180" s="43"/>
      <c r="F1180" s="83"/>
      <c r="G1180" s="85"/>
      <c r="H1180" s="57"/>
    </row>
    <row r="1181" spans="1:8" x14ac:dyDescent="0.3">
      <c r="A1181" s="7"/>
      <c r="B1181" s="8"/>
      <c r="C1181" s="8"/>
      <c r="D1181" s="44"/>
      <c r="E1181" s="44"/>
      <c r="F1181" s="47"/>
      <c r="G1181" s="50"/>
      <c r="H1181" s="58"/>
    </row>
    <row r="1182" spans="1:8" ht="15" thickBot="1" x14ac:dyDescent="0.35">
      <c r="A1182" s="5"/>
      <c r="B1182" s="5"/>
      <c r="C1182" s="5"/>
      <c r="D1182" s="33"/>
      <c r="E1182" s="33"/>
      <c r="F1182" s="34"/>
      <c r="G1182" s="31"/>
      <c r="H1182" s="37">
        <f>SUM(H1153:H1181)</f>
        <v>0</v>
      </c>
    </row>
    <row r="1183" spans="1:8" x14ac:dyDescent="0.3">
      <c r="A1183" s="61" t="s">
        <v>171</v>
      </c>
      <c r="B1183" s="62"/>
      <c r="C1183" s="62"/>
      <c r="D1183" s="62"/>
      <c r="E1183" s="62"/>
      <c r="F1183" s="62"/>
      <c r="G1183" s="62"/>
      <c r="H1183" s="63"/>
    </row>
    <row r="1184" spans="1:8" ht="15" thickBot="1" x14ac:dyDescent="0.35">
      <c r="A1184" s="64" t="s">
        <v>0</v>
      </c>
      <c r="B1184" s="65"/>
      <c r="C1184" s="65"/>
      <c r="D1184" s="66" t="s">
        <v>1</v>
      </c>
      <c r="E1184" s="66"/>
      <c r="F1184" s="15" t="s">
        <v>2</v>
      </c>
      <c r="G1184" s="16" t="s">
        <v>3</v>
      </c>
      <c r="H1184" s="17" t="s">
        <v>4</v>
      </c>
    </row>
    <row r="1185" spans="1:8" x14ac:dyDescent="0.3">
      <c r="A1185" s="10">
        <v>162</v>
      </c>
      <c r="B1185" s="40" t="s">
        <v>127</v>
      </c>
      <c r="C1185" s="40"/>
      <c r="D1185" s="43"/>
      <c r="E1185" s="67"/>
      <c r="F1185" s="46"/>
      <c r="G1185" s="69">
        <v>1</v>
      </c>
      <c r="H1185" s="56">
        <f>F1185*G1185</f>
        <v>0</v>
      </c>
    </row>
    <row r="1186" spans="1:8" x14ac:dyDescent="0.3">
      <c r="A1186" s="4"/>
      <c r="B1186" s="5" t="s">
        <v>12</v>
      </c>
      <c r="C1186" s="6" t="s">
        <v>16</v>
      </c>
      <c r="D1186" s="67"/>
      <c r="E1186" s="67"/>
      <c r="F1186" s="46"/>
      <c r="G1186" s="49"/>
      <c r="H1186" s="57"/>
    </row>
    <row r="1187" spans="1:8" x14ac:dyDescent="0.3">
      <c r="A1187" s="4"/>
      <c r="B1187" s="5" t="s">
        <v>14</v>
      </c>
      <c r="C1187" s="6" t="s">
        <v>15</v>
      </c>
      <c r="D1187" s="67"/>
      <c r="E1187" s="67"/>
      <c r="F1187" s="46"/>
      <c r="G1187" s="49"/>
      <c r="H1187" s="57"/>
    </row>
    <row r="1188" spans="1:8" x14ac:dyDescent="0.3">
      <c r="A1188" s="4"/>
      <c r="B1188" s="5" t="s">
        <v>11</v>
      </c>
      <c r="C1188" s="6" t="s">
        <v>51</v>
      </c>
      <c r="D1188" s="67"/>
      <c r="E1188" s="67"/>
      <c r="F1188" s="46"/>
      <c r="G1188" s="49"/>
      <c r="H1188" s="57"/>
    </row>
    <row r="1189" spans="1:8" x14ac:dyDescent="0.3">
      <c r="A1189" s="4"/>
      <c r="B1189" s="19" t="s">
        <v>19</v>
      </c>
      <c r="C1189" s="70" t="s">
        <v>20</v>
      </c>
      <c r="D1189" s="67"/>
      <c r="E1189" s="67"/>
      <c r="F1189" s="46"/>
      <c r="G1189" s="49"/>
      <c r="H1189" s="57"/>
    </row>
    <row r="1190" spans="1:8" x14ac:dyDescent="0.3">
      <c r="A1190" s="4"/>
      <c r="B1190" s="5"/>
      <c r="C1190" s="71"/>
      <c r="D1190" s="67"/>
      <c r="E1190" s="67"/>
      <c r="F1190" s="46"/>
      <c r="G1190" s="49"/>
      <c r="H1190" s="57"/>
    </row>
    <row r="1191" spans="1:8" ht="15" thickBot="1" x14ac:dyDescent="0.35">
      <c r="A1191" s="7"/>
      <c r="B1191" s="8"/>
      <c r="C1191" s="8"/>
      <c r="D1191" s="68"/>
      <c r="E1191" s="68"/>
      <c r="F1191" s="47"/>
      <c r="G1191" s="50"/>
      <c r="H1191" s="58"/>
    </row>
    <row r="1192" spans="1:8" x14ac:dyDescent="0.3">
      <c r="A1192" s="3">
        <v>163</v>
      </c>
      <c r="B1192" s="51" t="s">
        <v>52</v>
      </c>
      <c r="C1192" s="51"/>
      <c r="D1192" s="42"/>
      <c r="E1192" s="72"/>
      <c r="F1192" s="45"/>
      <c r="G1192" s="48">
        <v>1</v>
      </c>
      <c r="H1192" s="56">
        <f>F1192*G1192</f>
        <v>0</v>
      </c>
    </row>
    <row r="1193" spans="1:8" x14ac:dyDescent="0.3">
      <c r="A1193" s="4"/>
      <c r="B1193" s="5" t="s">
        <v>12</v>
      </c>
      <c r="C1193" s="6" t="s">
        <v>16</v>
      </c>
      <c r="D1193" s="67"/>
      <c r="E1193" s="67"/>
      <c r="F1193" s="46"/>
      <c r="G1193" s="49"/>
      <c r="H1193" s="57"/>
    </row>
    <row r="1194" spans="1:8" x14ac:dyDescent="0.3">
      <c r="A1194" s="4"/>
      <c r="B1194" s="5" t="s">
        <v>14</v>
      </c>
      <c r="C1194" s="6" t="s">
        <v>15</v>
      </c>
      <c r="D1194" s="67"/>
      <c r="E1194" s="67"/>
      <c r="F1194" s="46"/>
      <c r="G1194" s="49"/>
      <c r="H1194" s="57"/>
    </row>
    <row r="1195" spans="1:8" x14ac:dyDescent="0.3">
      <c r="A1195" s="4"/>
      <c r="B1195" s="5" t="s">
        <v>11</v>
      </c>
      <c r="C1195" s="6" t="s">
        <v>172</v>
      </c>
      <c r="D1195" s="67"/>
      <c r="E1195" s="67"/>
      <c r="F1195" s="46"/>
      <c r="G1195" s="49"/>
      <c r="H1195" s="57"/>
    </row>
    <row r="1196" spans="1:8" x14ac:dyDescent="0.3">
      <c r="A1196" s="4"/>
      <c r="B1196" s="19" t="s">
        <v>19</v>
      </c>
      <c r="C1196" s="70" t="s">
        <v>20</v>
      </c>
      <c r="D1196" s="67"/>
      <c r="E1196" s="67"/>
      <c r="F1196" s="46"/>
      <c r="G1196" s="49"/>
      <c r="H1196" s="57"/>
    </row>
    <row r="1197" spans="1:8" x14ac:dyDescent="0.3">
      <c r="A1197" s="4"/>
      <c r="B1197" s="5"/>
      <c r="C1197" s="71"/>
      <c r="D1197" s="67"/>
      <c r="E1197" s="67"/>
      <c r="F1197" s="46"/>
      <c r="G1197" s="49"/>
      <c r="H1197" s="57"/>
    </row>
    <row r="1198" spans="1:8" ht="15" thickBot="1" x14ac:dyDescent="0.35">
      <c r="A1198" s="7"/>
      <c r="B1198" s="8"/>
      <c r="C1198" s="8"/>
      <c r="D1198" s="68"/>
      <c r="E1198" s="68"/>
      <c r="F1198" s="47"/>
      <c r="G1198" s="50"/>
      <c r="H1198" s="58"/>
    </row>
    <row r="1199" spans="1:8" x14ac:dyDescent="0.3">
      <c r="A1199" s="3">
        <v>164</v>
      </c>
      <c r="B1199" s="51" t="s">
        <v>52</v>
      </c>
      <c r="C1199" s="51"/>
      <c r="D1199" s="42"/>
      <c r="E1199" s="72"/>
      <c r="F1199" s="45"/>
      <c r="G1199" s="48">
        <v>1</v>
      </c>
      <c r="H1199" s="56">
        <f>F1199*G1199</f>
        <v>0</v>
      </c>
    </row>
    <row r="1200" spans="1:8" x14ac:dyDescent="0.3">
      <c r="A1200" s="4"/>
      <c r="B1200" s="5" t="s">
        <v>12</v>
      </c>
      <c r="C1200" s="6" t="s">
        <v>16</v>
      </c>
      <c r="D1200" s="67"/>
      <c r="E1200" s="67"/>
      <c r="F1200" s="46"/>
      <c r="G1200" s="49"/>
      <c r="H1200" s="57"/>
    </row>
    <row r="1201" spans="1:8" x14ac:dyDescent="0.3">
      <c r="A1201" s="4"/>
      <c r="B1201" s="5" t="s">
        <v>14</v>
      </c>
      <c r="C1201" s="6" t="s">
        <v>15</v>
      </c>
      <c r="D1201" s="67"/>
      <c r="E1201" s="67"/>
      <c r="F1201" s="46"/>
      <c r="G1201" s="49"/>
      <c r="H1201" s="57"/>
    </row>
    <row r="1202" spans="1:8" x14ac:dyDescent="0.3">
      <c r="A1202" s="4"/>
      <c r="B1202" s="5" t="s">
        <v>11</v>
      </c>
      <c r="C1202" s="6" t="s">
        <v>53</v>
      </c>
      <c r="D1202" s="67"/>
      <c r="E1202" s="67"/>
      <c r="F1202" s="46"/>
      <c r="G1202" s="49"/>
      <c r="H1202" s="57"/>
    </row>
    <row r="1203" spans="1:8" x14ac:dyDescent="0.3">
      <c r="A1203" s="4"/>
      <c r="B1203" s="19" t="s">
        <v>19</v>
      </c>
      <c r="C1203" s="70" t="s">
        <v>20</v>
      </c>
      <c r="D1203" s="67"/>
      <c r="E1203" s="67"/>
      <c r="F1203" s="46"/>
      <c r="G1203" s="49"/>
      <c r="H1203" s="57"/>
    </row>
    <row r="1204" spans="1:8" x14ac:dyDescent="0.3">
      <c r="A1204" s="4"/>
      <c r="B1204" s="5"/>
      <c r="C1204" s="71"/>
      <c r="D1204" s="67"/>
      <c r="E1204" s="67"/>
      <c r="F1204" s="46"/>
      <c r="G1204" s="49"/>
      <c r="H1204" s="57"/>
    </row>
    <row r="1205" spans="1:8" ht="15" thickBot="1" x14ac:dyDescent="0.35">
      <c r="A1205" s="7"/>
      <c r="B1205" s="8"/>
      <c r="C1205" s="8"/>
      <c r="D1205" s="68"/>
      <c r="E1205" s="68"/>
      <c r="F1205" s="47"/>
      <c r="G1205" s="50"/>
      <c r="H1205" s="58"/>
    </row>
    <row r="1206" spans="1:8" x14ac:dyDescent="0.3">
      <c r="A1206" s="3">
        <v>165</v>
      </c>
      <c r="B1206" s="40" t="s">
        <v>56</v>
      </c>
      <c r="C1206" s="41"/>
      <c r="D1206" s="42"/>
      <c r="E1206" s="42"/>
      <c r="F1206" s="45"/>
      <c r="G1206" s="48">
        <v>4</v>
      </c>
      <c r="H1206" s="56">
        <f>F1206*G1206</f>
        <v>0</v>
      </c>
    </row>
    <row r="1207" spans="1:8" x14ac:dyDescent="0.3">
      <c r="A1207" s="4"/>
      <c r="B1207" s="5" t="s">
        <v>12</v>
      </c>
      <c r="C1207" s="6" t="s">
        <v>16</v>
      </c>
      <c r="D1207" s="43"/>
      <c r="E1207" s="43"/>
      <c r="F1207" s="46"/>
      <c r="G1207" s="49"/>
      <c r="H1207" s="57"/>
    </row>
    <row r="1208" spans="1:8" x14ac:dyDescent="0.3">
      <c r="A1208" s="4"/>
      <c r="B1208" s="5" t="s">
        <v>14</v>
      </c>
      <c r="C1208" s="6" t="s">
        <v>18</v>
      </c>
      <c r="D1208" s="43"/>
      <c r="E1208" s="43"/>
      <c r="F1208" s="46"/>
      <c r="G1208" s="49"/>
      <c r="H1208" s="57"/>
    </row>
    <row r="1209" spans="1:8" x14ac:dyDescent="0.3">
      <c r="A1209" s="4"/>
      <c r="B1209" s="5" t="s">
        <v>11</v>
      </c>
      <c r="C1209" s="6" t="s">
        <v>23</v>
      </c>
      <c r="D1209" s="43"/>
      <c r="E1209" s="43"/>
      <c r="F1209" s="46"/>
      <c r="G1209" s="49"/>
      <c r="H1209" s="57"/>
    </row>
    <row r="1210" spans="1:8" x14ac:dyDescent="0.3">
      <c r="A1210" s="4"/>
      <c r="B1210" s="19" t="s">
        <v>19</v>
      </c>
      <c r="C1210" s="59" t="s">
        <v>20</v>
      </c>
      <c r="D1210" s="43"/>
      <c r="E1210" s="43"/>
      <c r="F1210" s="46"/>
      <c r="G1210" s="49"/>
      <c r="H1210" s="57"/>
    </row>
    <row r="1211" spans="1:8" x14ac:dyDescent="0.3">
      <c r="A1211" s="4"/>
      <c r="B1211" s="19"/>
      <c r="C1211" s="60"/>
      <c r="D1211" s="43"/>
      <c r="E1211" s="43"/>
      <c r="F1211" s="46"/>
      <c r="G1211" s="49"/>
      <c r="H1211" s="57"/>
    </row>
    <row r="1212" spans="1:8" ht="15" thickBot="1" x14ac:dyDescent="0.35">
      <c r="A1212" s="7"/>
      <c r="B1212" s="8"/>
      <c r="C1212" s="20"/>
      <c r="D1212" s="44"/>
      <c r="E1212" s="44"/>
      <c r="F1212" s="47"/>
      <c r="G1212" s="50"/>
      <c r="H1212" s="58"/>
    </row>
    <row r="1213" spans="1:8" x14ac:dyDescent="0.3">
      <c r="A1213" s="3">
        <v>166</v>
      </c>
      <c r="B1213" s="51" t="s">
        <v>75</v>
      </c>
      <c r="C1213" s="52"/>
      <c r="D1213" s="42"/>
      <c r="E1213" s="42"/>
      <c r="F1213" s="45"/>
      <c r="G1213" s="48">
        <v>2</v>
      </c>
      <c r="H1213" s="56">
        <f>F1213*G1213</f>
        <v>0</v>
      </c>
    </row>
    <row r="1214" spans="1:8" x14ac:dyDescent="0.3">
      <c r="A1214" s="4"/>
      <c r="B1214" s="5" t="s">
        <v>12</v>
      </c>
      <c r="C1214" s="6" t="s">
        <v>16</v>
      </c>
      <c r="D1214" s="43"/>
      <c r="E1214" s="43"/>
      <c r="F1214" s="46"/>
      <c r="G1214" s="49"/>
      <c r="H1214" s="57"/>
    </row>
    <row r="1215" spans="1:8" x14ac:dyDescent="0.3">
      <c r="A1215" s="4"/>
      <c r="B1215" s="5" t="s">
        <v>14</v>
      </c>
      <c r="C1215" s="6" t="s">
        <v>18</v>
      </c>
      <c r="D1215" s="43"/>
      <c r="E1215" s="43"/>
      <c r="F1215" s="46"/>
      <c r="G1215" s="49"/>
      <c r="H1215" s="57"/>
    </row>
    <row r="1216" spans="1:8" x14ac:dyDescent="0.3">
      <c r="A1216" s="4"/>
      <c r="B1216" s="5" t="s">
        <v>11</v>
      </c>
      <c r="C1216" s="6" t="s">
        <v>74</v>
      </c>
      <c r="D1216" s="43"/>
      <c r="E1216" s="43"/>
      <c r="F1216" s="46"/>
      <c r="G1216" s="49"/>
      <c r="H1216" s="57"/>
    </row>
    <row r="1217" spans="1:8" x14ac:dyDescent="0.3">
      <c r="A1217" s="4"/>
      <c r="B1217" s="19" t="s">
        <v>19</v>
      </c>
      <c r="C1217" s="59" t="s">
        <v>20</v>
      </c>
      <c r="D1217" s="43"/>
      <c r="E1217" s="43"/>
      <c r="F1217" s="46"/>
      <c r="G1217" s="49"/>
      <c r="H1217" s="57"/>
    </row>
    <row r="1218" spans="1:8" x14ac:dyDescent="0.3">
      <c r="A1218" s="4"/>
      <c r="B1218" s="19"/>
      <c r="C1218" s="60"/>
      <c r="D1218" s="43"/>
      <c r="E1218" s="43"/>
      <c r="F1218" s="46"/>
      <c r="G1218" s="49"/>
      <c r="H1218" s="57"/>
    </row>
    <row r="1219" spans="1:8" ht="15" thickBot="1" x14ac:dyDescent="0.35">
      <c r="A1219" s="7"/>
      <c r="B1219" s="8"/>
      <c r="C1219" s="20"/>
      <c r="D1219" s="44"/>
      <c r="E1219" s="44"/>
      <c r="F1219" s="47"/>
      <c r="G1219" s="50"/>
      <c r="H1219" s="58"/>
    </row>
    <row r="1220" spans="1:8" x14ac:dyDescent="0.3">
      <c r="A1220" s="3">
        <v>167</v>
      </c>
      <c r="B1220" s="51" t="s">
        <v>47</v>
      </c>
      <c r="C1220" s="52"/>
      <c r="D1220" s="42"/>
      <c r="E1220" s="42"/>
      <c r="F1220" s="45"/>
      <c r="G1220" s="48">
        <v>1</v>
      </c>
      <c r="H1220" s="56">
        <f>F1220*G1220</f>
        <v>0</v>
      </c>
    </row>
    <row r="1221" spans="1:8" x14ac:dyDescent="0.3">
      <c r="A1221" s="4"/>
      <c r="B1221" s="5" t="s">
        <v>12</v>
      </c>
      <c r="C1221" s="6" t="s">
        <v>16</v>
      </c>
      <c r="D1221" s="43"/>
      <c r="E1221" s="43"/>
      <c r="F1221" s="46"/>
      <c r="G1221" s="49"/>
      <c r="H1221" s="57"/>
    </row>
    <row r="1222" spans="1:8" x14ac:dyDescent="0.3">
      <c r="A1222" s="4"/>
      <c r="B1222" s="5" t="s">
        <v>14</v>
      </c>
      <c r="C1222" s="6" t="s">
        <v>18</v>
      </c>
      <c r="D1222" s="43"/>
      <c r="E1222" s="43"/>
      <c r="F1222" s="46"/>
      <c r="G1222" s="49"/>
      <c r="H1222" s="57"/>
    </row>
    <row r="1223" spans="1:8" x14ac:dyDescent="0.3">
      <c r="A1223" s="4"/>
      <c r="B1223" s="5" t="s">
        <v>11</v>
      </c>
      <c r="C1223" s="6" t="s">
        <v>48</v>
      </c>
      <c r="D1223" s="43"/>
      <c r="E1223" s="43"/>
      <c r="F1223" s="46"/>
      <c r="G1223" s="49"/>
      <c r="H1223" s="57"/>
    </row>
    <row r="1224" spans="1:8" x14ac:dyDescent="0.3">
      <c r="A1224" s="4"/>
      <c r="B1224" s="19" t="s">
        <v>19</v>
      </c>
      <c r="C1224" s="59" t="s">
        <v>20</v>
      </c>
      <c r="D1224" s="43"/>
      <c r="E1224" s="43"/>
      <c r="F1224" s="46"/>
      <c r="G1224" s="49"/>
      <c r="H1224" s="57"/>
    </row>
    <row r="1225" spans="1:8" x14ac:dyDescent="0.3">
      <c r="A1225" s="4"/>
      <c r="B1225" s="19"/>
      <c r="C1225" s="60"/>
      <c r="D1225" s="43"/>
      <c r="E1225" s="43"/>
      <c r="F1225" s="46"/>
      <c r="G1225" s="49"/>
      <c r="H1225" s="57"/>
    </row>
    <row r="1226" spans="1:8" ht="15" thickBot="1" x14ac:dyDescent="0.35">
      <c r="A1226" s="7"/>
      <c r="B1226" s="8"/>
      <c r="C1226" s="20"/>
      <c r="D1226" s="44"/>
      <c r="E1226" s="44"/>
      <c r="F1226" s="47"/>
      <c r="G1226" s="50"/>
      <c r="H1226" s="58"/>
    </row>
    <row r="1227" spans="1:8" x14ac:dyDescent="0.3">
      <c r="A1227" s="3">
        <v>168</v>
      </c>
      <c r="B1227" s="40" t="s">
        <v>166</v>
      </c>
      <c r="C1227" s="41"/>
      <c r="D1227" s="42"/>
      <c r="E1227" s="42"/>
      <c r="F1227" s="45"/>
      <c r="G1227" s="48">
        <v>1</v>
      </c>
      <c r="H1227" s="56">
        <f>F1227*G1227</f>
        <v>0</v>
      </c>
    </row>
    <row r="1228" spans="1:8" x14ac:dyDescent="0.3">
      <c r="A1228" s="4"/>
      <c r="B1228" s="5" t="s">
        <v>12</v>
      </c>
      <c r="C1228" s="6" t="s">
        <v>16</v>
      </c>
      <c r="D1228" s="43"/>
      <c r="E1228" s="43"/>
      <c r="F1228" s="46"/>
      <c r="G1228" s="49"/>
      <c r="H1228" s="57"/>
    </row>
    <row r="1229" spans="1:8" x14ac:dyDescent="0.3">
      <c r="A1229" s="4"/>
      <c r="B1229" s="5" t="s">
        <v>14</v>
      </c>
      <c r="C1229" s="6" t="s">
        <v>18</v>
      </c>
      <c r="D1229" s="43"/>
      <c r="E1229" s="43"/>
      <c r="F1229" s="46"/>
      <c r="G1229" s="49"/>
      <c r="H1229" s="57"/>
    </row>
    <row r="1230" spans="1:8" x14ac:dyDescent="0.3">
      <c r="A1230" s="4"/>
      <c r="B1230" s="5" t="s">
        <v>11</v>
      </c>
      <c r="C1230" s="6" t="s">
        <v>167</v>
      </c>
      <c r="D1230" s="43"/>
      <c r="E1230" s="43"/>
      <c r="F1230" s="46"/>
      <c r="G1230" s="49"/>
      <c r="H1230" s="57"/>
    </row>
    <row r="1231" spans="1:8" x14ac:dyDescent="0.3">
      <c r="A1231" s="4"/>
      <c r="B1231" s="19" t="s">
        <v>19</v>
      </c>
      <c r="C1231" s="59" t="s">
        <v>20</v>
      </c>
      <c r="D1231" s="43"/>
      <c r="E1231" s="43"/>
      <c r="F1231" s="46"/>
      <c r="G1231" s="49"/>
      <c r="H1231" s="57"/>
    </row>
    <row r="1232" spans="1:8" x14ac:dyDescent="0.3">
      <c r="A1232" s="4"/>
      <c r="B1232" s="19"/>
      <c r="C1232" s="60"/>
      <c r="D1232" s="43"/>
      <c r="E1232" s="43"/>
      <c r="F1232" s="46"/>
      <c r="G1232" s="49"/>
      <c r="H1232" s="57"/>
    </row>
    <row r="1233" spans="1:8" ht="15" thickBot="1" x14ac:dyDescent="0.35">
      <c r="A1233" s="7"/>
      <c r="B1233" s="8"/>
      <c r="C1233" s="20"/>
      <c r="D1233" s="44"/>
      <c r="E1233" s="44"/>
      <c r="F1233" s="47"/>
      <c r="G1233" s="50"/>
      <c r="H1233" s="58"/>
    </row>
    <row r="1234" spans="1:8" x14ac:dyDescent="0.3">
      <c r="A1234" s="3">
        <v>169</v>
      </c>
      <c r="B1234" s="40" t="s">
        <v>116</v>
      </c>
      <c r="C1234" s="41"/>
      <c r="D1234" s="42"/>
      <c r="E1234" s="42"/>
      <c r="F1234" s="45"/>
      <c r="G1234" s="48">
        <v>1</v>
      </c>
      <c r="H1234" s="56">
        <f>F1234*G1234</f>
        <v>0</v>
      </c>
    </row>
    <row r="1235" spans="1:8" x14ac:dyDescent="0.3">
      <c r="A1235" s="4"/>
      <c r="B1235" s="5" t="s">
        <v>12</v>
      </c>
      <c r="C1235" s="6" t="s">
        <v>16</v>
      </c>
      <c r="D1235" s="43"/>
      <c r="E1235" s="43"/>
      <c r="F1235" s="46"/>
      <c r="G1235" s="49"/>
      <c r="H1235" s="57"/>
    </row>
    <row r="1236" spans="1:8" x14ac:dyDescent="0.3">
      <c r="A1236" s="4"/>
      <c r="B1236" s="5" t="s">
        <v>14</v>
      </c>
      <c r="C1236" s="6" t="s">
        <v>15</v>
      </c>
      <c r="D1236" s="43"/>
      <c r="E1236" s="43"/>
      <c r="F1236" s="46"/>
      <c r="G1236" s="49"/>
      <c r="H1236" s="57"/>
    </row>
    <row r="1237" spans="1:8" x14ac:dyDescent="0.3">
      <c r="A1237" s="4"/>
      <c r="B1237" s="5" t="s">
        <v>158</v>
      </c>
      <c r="C1237" s="6" t="s">
        <v>173</v>
      </c>
      <c r="D1237" s="43"/>
      <c r="E1237" s="43"/>
      <c r="F1237" s="46"/>
      <c r="G1237" s="49"/>
      <c r="H1237" s="57"/>
    </row>
    <row r="1238" spans="1:8" x14ac:dyDescent="0.3">
      <c r="A1238" s="4"/>
      <c r="B1238" s="19" t="s">
        <v>19</v>
      </c>
      <c r="C1238" s="59" t="s">
        <v>20</v>
      </c>
      <c r="D1238" s="43"/>
      <c r="E1238" s="43"/>
      <c r="F1238" s="46"/>
      <c r="G1238" s="49"/>
      <c r="H1238" s="57"/>
    </row>
    <row r="1239" spans="1:8" x14ac:dyDescent="0.3">
      <c r="A1239" s="4"/>
      <c r="B1239" s="19"/>
      <c r="C1239" s="60"/>
      <c r="D1239" s="43"/>
      <c r="E1239" s="43"/>
      <c r="F1239" s="46"/>
      <c r="G1239" s="49"/>
      <c r="H1239" s="57"/>
    </row>
    <row r="1240" spans="1:8" ht="15" thickBot="1" x14ac:dyDescent="0.35">
      <c r="A1240" s="7"/>
      <c r="B1240" s="8"/>
      <c r="C1240" s="20"/>
      <c r="D1240" s="44"/>
      <c r="E1240" s="44"/>
      <c r="F1240" s="47"/>
      <c r="G1240" s="50"/>
      <c r="H1240" s="58"/>
    </row>
    <row r="1241" spans="1:8" x14ac:dyDescent="0.3">
      <c r="A1241" s="3">
        <v>170</v>
      </c>
      <c r="B1241" s="40" t="s">
        <v>57</v>
      </c>
      <c r="C1241" s="41"/>
      <c r="D1241" s="42"/>
      <c r="E1241" s="42"/>
      <c r="F1241" s="45"/>
      <c r="G1241" s="48">
        <v>1</v>
      </c>
      <c r="H1241" s="56">
        <f>F1241*G1241</f>
        <v>0</v>
      </c>
    </row>
    <row r="1242" spans="1:8" x14ac:dyDescent="0.3">
      <c r="A1242" s="4"/>
      <c r="B1242" s="5" t="s">
        <v>12</v>
      </c>
      <c r="C1242" s="6" t="s">
        <v>16</v>
      </c>
      <c r="D1242" s="43"/>
      <c r="E1242" s="43"/>
      <c r="F1242" s="46"/>
      <c r="G1242" s="49"/>
      <c r="H1242" s="57"/>
    </row>
    <row r="1243" spans="1:8" x14ac:dyDescent="0.3">
      <c r="A1243" s="4"/>
      <c r="B1243" s="5" t="s">
        <v>14</v>
      </c>
      <c r="C1243" s="6" t="s">
        <v>18</v>
      </c>
      <c r="D1243" s="43"/>
      <c r="E1243" s="43"/>
      <c r="F1243" s="46"/>
      <c r="G1243" s="49"/>
      <c r="H1243" s="57"/>
    </row>
    <row r="1244" spans="1:8" x14ac:dyDescent="0.3">
      <c r="A1244" s="4"/>
      <c r="B1244" s="5" t="s">
        <v>11</v>
      </c>
      <c r="C1244" s="6" t="s">
        <v>58</v>
      </c>
      <c r="D1244" s="43"/>
      <c r="E1244" s="43"/>
      <c r="F1244" s="46"/>
      <c r="G1244" s="49"/>
      <c r="H1244" s="57"/>
    </row>
    <row r="1245" spans="1:8" x14ac:dyDescent="0.3">
      <c r="A1245" s="4"/>
      <c r="B1245" s="19" t="s">
        <v>19</v>
      </c>
      <c r="C1245" s="59" t="s">
        <v>20</v>
      </c>
      <c r="D1245" s="43"/>
      <c r="E1245" s="43"/>
      <c r="F1245" s="46"/>
      <c r="G1245" s="49"/>
      <c r="H1245" s="57"/>
    </row>
    <row r="1246" spans="1:8" x14ac:dyDescent="0.3">
      <c r="A1246" s="4"/>
      <c r="B1246" s="19"/>
      <c r="C1246" s="60"/>
      <c r="D1246" s="43"/>
      <c r="E1246" s="43"/>
      <c r="F1246" s="46"/>
      <c r="G1246" s="49"/>
      <c r="H1246" s="57"/>
    </row>
    <row r="1247" spans="1:8" ht="15" thickBot="1" x14ac:dyDescent="0.35">
      <c r="A1247" s="7"/>
      <c r="B1247" s="8"/>
      <c r="C1247" s="20"/>
      <c r="D1247" s="44"/>
      <c r="E1247" s="44"/>
      <c r="F1247" s="47"/>
      <c r="G1247" s="50"/>
      <c r="H1247" s="58"/>
    </row>
    <row r="1248" spans="1:8" x14ac:dyDescent="0.3">
      <c r="A1248" s="3">
        <v>171</v>
      </c>
      <c r="B1248" s="51" t="s">
        <v>36</v>
      </c>
      <c r="C1248" s="52"/>
      <c r="D1248" s="42"/>
      <c r="E1248" s="42"/>
      <c r="F1248" s="53"/>
      <c r="G1248" s="48">
        <v>2</v>
      </c>
      <c r="H1248" s="56">
        <f>F1248*G1248</f>
        <v>0</v>
      </c>
    </row>
    <row r="1249" spans="1:8" x14ac:dyDescent="0.3">
      <c r="A1249" s="4"/>
      <c r="B1249" s="9" t="s">
        <v>7</v>
      </c>
      <c r="C1249" s="6" t="s">
        <v>37</v>
      </c>
      <c r="D1249" s="43"/>
      <c r="E1249" s="43"/>
      <c r="F1249" s="54"/>
      <c r="G1249" s="49"/>
      <c r="H1249" s="57"/>
    </row>
    <row r="1250" spans="1:8" x14ac:dyDescent="0.3">
      <c r="A1250" s="4"/>
      <c r="B1250" s="9" t="s">
        <v>9</v>
      </c>
      <c r="C1250" s="6" t="s">
        <v>33</v>
      </c>
      <c r="D1250" s="43"/>
      <c r="E1250" s="43"/>
      <c r="F1250" s="54"/>
      <c r="G1250" s="49"/>
      <c r="H1250" s="57"/>
    </row>
    <row r="1251" spans="1:8" x14ac:dyDescent="0.3">
      <c r="A1251" s="4"/>
      <c r="B1251" s="5" t="s">
        <v>11</v>
      </c>
      <c r="C1251" s="6" t="s">
        <v>38</v>
      </c>
      <c r="D1251" s="43"/>
      <c r="E1251" s="43"/>
      <c r="F1251" s="54"/>
      <c r="G1251" s="49"/>
      <c r="H1251" s="57"/>
    </row>
    <row r="1252" spans="1:8" x14ac:dyDescent="0.3">
      <c r="A1252" s="4"/>
      <c r="B1252" s="19" t="s">
        <v>19</v>
      </c>
      <c r="C1252" s="59" t="s">
        <v>15</v>
      </c>
      <c r="D1252" s="43"/>
      <c r="E1252" s="43"/>
      <c r="F1252" s="54"/>
      <c r="G1252" s="49"/>
      <c r="H1252" s="57"/>
    </row>
    <row r="1253" spans="1:8" x14ac:dyDescent="0.3">
      <c r="A1253" s="4"/>
      <c r="B1253" s="19"/>
      <c r="C1253" s="60"/>
      <c r="D1253" s="43"/>
      <c r="E1253" s="43"/>
      <c r="F1253" s="54"/>
      <c r="G1253" s="49"/>
      <c r="H1253" s="57"/>
    </row>
    <row r="1254" spans="1:8" ht="15" thickBot="1" x14ac:dyDescent="0.35">
      <c r="A1254" s="7"/>
      <c r="B1254" s="8"/>
      <c r="C1254" s="20"/>
      <c r="D1254" s="44"/>
      <c r="E1254" s="44"/>
      <c r="F1254" s="55"/>
      <c r="G1254" s="50"/>
      <c r="H1254" s="58"/>
    </row>
    <row r="1255" spans="1:8" x14ac:dyDescent="0.3">
      <c r="A1255" s="3">
        <v>172</v>
      </c>
      <c r="B1255" s="51" t="s">
        <v>31</v>
      </c>
      <c r="C1255" s="52"/>
      <c r="D1255" s="42"/>
      <c r="E1255" s="42"/>
      <c r="F1255" s="53"/>
      <c r="G1255" s="48">
        <v>1</v>
      </c>
      <c r="H1255" s="56">
        <f>F1255*G1255</f>
        <v>0</v>
      </c>
    </row>
    <row r="1256" spans="1:8" x14ac:dyDescent="0.3">
      <c r="A1256" s="4"/>
      <c r="B1256" s="9" t="s">
        <v>7</v>
      </c>
      <c r="C1256" s="6" t="s">
        <v>32</v>
      </c>
      <c r="D1256" s="43"/>
      <c r="E1256" s="43"/>
      <c r="F1256" s="54"/>
      <c r="G1256" s="49"/>
      <c r="H1256" s="57"/>
    </row>
    <row r="1257" spans="1:8" x14ac:dyDescent="0.3">
      <c r="A1257" s="4"/>
      <c r="B1257" s="9" t="s">
        <v>9</v>
      </c>
      <c r="C1257" s="6" t="s">
        <v>33</v>
      </c>
      <c r="D1257" s="43"/>
      <c r="E1257" s="43"/>
      <c r="F1257" s="54"/>
      <c r="G1257" s="49"/>
      <c r="H1257" s="57"/>
    </row>
    <row r="1258" spans="1:8" x14ac:dyDescent="0.3">
      <c r="A1258" s="4"/>
      <c r="B1258" s="5" t="s">
        <v>11</v>
      </c>
      <c r="C1258" s="6" t="s">
        <v>143</v>
      </c>
      <c r="D1258" s="43"/>
      <c r="E1258" s="43"/>
      <c r="F1258" s="54"/>
      <c r="G1258" s="49"/>
      <c r="H1258" s="57"/>
    </row>
    <row r="1259" spans="1:8" x14ac:dyDescent="0.3">
      <c r="A1259" s="4"/>
      <c r="B1259" s="19" t="s">
        <v>19</v>
      </c>
      <c r="C1259" s="59" t="s">
        <v>35</v>
      </c>
      <c r="D1259" s="43"/>
      <c r="E1259" s="43"/>
      <c r="F1259" s="54"/>
      <c r="G1259" s="49"/>
      <c r="H1259" s="57"/>
    </row>
    <row r="1260" spans="1:8" x14ac:dyDescent="0.3">
      <c r="A1260" s="4"/>
      <c r="B1260" s="19"/>
      <c r="C1260" s="60"/>
      <c r="D1260" s="43"/>
      <c r="E1260" s="43"/>
      <c r="F1260" s="54"/>
      <c r="G1260" s="49"/>
      <c r="H1260" s="57"/>
    </row>
    <row r="1261" spans="1:8" x14ac:dyDescent="0.3">
      <c r="A1261" s="7"/>
      <c r="B1261" s="8"/>
      <c r="C1261" s="20"/>
      <c r="D1261" s="44"/>
      <c r="E1261" s="44"/>
      <c r="F1261" s="55"/>
      <c r="G1261" s="50"/>
      <c r="H1261" s="58"/>
    </row>
    <row r="1262" spans="1:8" ht="15" thickBot="1" x14ac:dyDescent="0.35">
      <c r="A1262" s="5"/>
      <c r="B1262" s="5"/>
      <c r="C1262" s="32"/>
      <c r="D1262" s="33"/>
      <c r="E1262" s="33"/>
      <c r="F1262" s="35"/>
      <c r="G1262" s="31"/>
      <c r="H1262" s="37">
        <f>SUM(H1185:H1261)</f>
        <v>0</v>
      </c>
    </row>
    <row r="1263" spans="1:8" x14ac:dyDescent="0.3">
      <c r="A1263" s="11" t="s">
        <v>174</v>
      </c>
      <c r="B1263" s="12"/>
      <c r="C1263" s="12"/>
      <c r="D1263" s="12"/>
      <c r="E1263" s="12"/>
      <c r="F1263" s="12"/>
      <c r="G1263" s="12"/>
      <c r="H1263" s="23"/>
    </row>
    <row r="1264" spans="1:8" ht="15" thickBot="1" x14ac:dyDescent="0.35">
      <c r="A1264" s="24" t="s">
        <v>0</v>
      </c>
      <c r="B1264" s="25"/>
      <c r="C1264" s="25"/>
      <c r="D1264" s="16" t="s">
        <v>1</v>
      </c>
      <c r="E1264" s="16"/>
      <c r="F1264" s="15" t="s">
        <v>2</v>
      </c>
      <c r="G1264" s="16" t="s">
        <v>3</v>
      </c>
      <c r="H1264" s="17" t="s">
        <v>4</v>
      </c>
    </row>
    <row r="1265" spans="1:8" x14ac:dyDescent="0.3">
      <c r="A1265" s="3">
        <v>173</v>
      </c>
      <c r="B1265" s="51" t="s">
        <v>75</v>
      </c>
      <c r="C1265" s="52"/>
      <c r="D1265" s="42"/>
      <c r="E1265" s="42"/>
      <c r="F1265" s="45"/>
      <c r="G1265" s="48">
        <v>1</v>
      </c>
      <c r="H1265" s="56">
        <f>F1265*G1265</f>
        <v>0</v>
      </c>
    </row>
    <row r="1266" spans="1:8" x14ac:dyDescent="0.3">
      <c r="A1266" s="4"/>
      <c r="B1266" s="5" t="s">
        <v>12</v>
      </c>
      <c r="C1266" s="6" t="s">
        <v>16</v>
      </c>
      <c r="D1266" s="43"/>
      <c r="E1266" s="43"/>
      <c r="F1266" s="46"/>
      <c r="G1266" s="49"/>
      <c r="H1266" s="57"/>
    </row>
    <row r="1267" spans="1:8" x14ac:dyDescent="0.3">
      <c r="A1267" s="4"/>
      <c r="B1267" s="5" t="s">
        <v>14</v>
      </c>
      <c r="C1267" s="6" t="s">
        <v>18</v>
      </c>
      <c r="D1267" s="43"/>
      <c r="E1267" s="43"/>
      <c r="F1267" s="46"/>
      <c r="G1267" s="49"/>
      <c r="H1267" s="57"/>
    </row>
    <row r="1268" spans="1:8" x14ac:dyDescent="0.3">
      <c r="A1268" s="4"/>
      <c r="B1268" s="5" t="s">
        <v>11</v>
      </c>
      <c r="C1268" s="6" t="s">
        <v>74</v>
      </c>
      <c r="D1268" s="43"/>
      <c r="E1268" s="43"/>
      <c r="F1268" s="46"/>
      <c r="G1268" s="49"/>
      <c r="H1268" s="57"/>
    </row>
    <row r="1269" spans="1:8" x14ac:dyDescent="0.3">
      <c r="A1269" s="4"/>
      <c r="B1269" s="19" t="s">
        <v>19</v>
      </c>
      <c r="C1269" s="59" t="s">
        <v>20</v>
      </c>
      <c r="D1269" s="43"/>
      <c r="E1269" s="43"/>
      <c r="F1269" s="46"/>
      <c r="G1269" s="49"/>
      <c r="H1269" s="57"/>
    </row>
    <row r="1270" spans="1:8" x14ac:dyDescent="0.3">
      <c r="A1270" s="4"/>
      <c r="B1270" s="19"/>
      <c r="C1270" s="60"/>
      <c r="D1270" s="43"/>
      <c r="E1270" s="43"/>
      <c r="F1270" s="46"/>
      <c r="G1270" s="49"/>
      <c r="H1270" s="57"/>
    </row>
    <row r="1271" spans="1:8" ht="15" thickBot="1" x14ac:dyDescent="0.35">
      <c r="A1271" s="7"/>
      <c r="B1271" s="8"/>
      <c r="C1271" s="20"/>
      <c r="D1271" s="44"/>
      <c r="E1271" s="44"/>
      <c r="F1271" s="47"/>
      <c r="G1271" s="50"/>
      <c r="H1271" s="58"/>
    </row>
    <row r="1272" spans="1:8" x14ac:dyDescent="0.3">
      <c r="A1272" s="3">
        <v>174</v>
      </c>
      <c r="B1272" s="51" t="s">
        <v>39</v>
      </c>
      <c r="C1272" s="51"/>
      <c r="D1272" s="42"/>
      <c r="E1272" s="72"/>
      <c r="F1272" s="45"/>
      <c r="G1272" s="48">
        <v>1</v>
      </c>
      <c r="H1272" s="56">
        <f>F1272*G1272</f>
        <v>0</v>
      </c>
    </row>
    <row r="1273" spans="1:8" x14ac:dyDescent="0.3">
      <c r="A1273" s="4"/>
      <c r="B1273" s="5" t="s">
        <v>40</v>
      </c>
      <c r="C1273" s="6" t="s">
        <v>16</v>
      </c>
      <c r="D1273" s="67"/>
      <c r="E1273" s="67"/>
      <c r="F1273" s="46"/>
      <c r="G1273" s="49"/>
      <c r="H1273" s="57"/>
    </row>
    <row r="1274" spans="1:8" x14ac:dyDescent="0.3">
      <c r="A1274" s="4"/>
      <c r="B1274" s="5" t="s">
        <v>41</v>
      </c>
      <c r="C1274" s="6" t="s">
        <v>45</v>
      </c>
      <c r="D1274" s="67"/>
      <c r="E1274" s="67"/>
      <c r="F1274" s="46"/>
      <c r="G1274" s="49"/>
      <c r="H1274" s="57"/>
    </row>
    <row r="1275" spans="1:8" x14ac:dyDescent="0.3">
      <c r="A1275" s="4"/>
      <c r="B1275" s="5" t="s">
        <v>11</v>
      </c>
      <c r="C1275" s="6" t="s">
        <v>175</v>
      </c>
      <c r="D1275" s="67"/>
      <c r="E1275" s="67"/>
      <c r="F1275" s="46"/>
      <c r="G1275" s="49"/>
      <c r="H1275" s="57"/>
    </row>
    <row r="1276" spans="1:8" x14ac:dyDescent="0.3">
      <c r="A1276" s="4"/>
      <c r="B1276" s="19" t="s">
        <v>19</v>
      </c>
      <c r="C1276" s="70" t="s">
        <v>20</v>
      </c>
      <c r="D1276" s="67"/>
      <c r="E1276" s="67"/>
      <c r="F1276" s="46"/>
      <c r="G1276" s="49"/>
      <c r="H1276" s="57"/>
    </row>
    <row r="1277" spans="1:8" x14ac:dyDescent="0.3">
      <c r="A1277" s="4"/>
      <c r="B1277" s="5"/>
      <c r="C1277" s="71"/>
      <c r="D1277" s="67"/>
      <c r="E1277" s="67"/>
      <c r="F1277" s="46"/>
      <c r="G1277" s="49"/>
      <c r="H1277" s="57"/>
    </row>
    <row r="1278" spans="1:8" ht="15" thickBot="1" x14ac:dyDescent="0.35">
      <c r="A1278" s="7"/>
      <c r="B1278" s="8"/>
      <c r="C1278" s="8"/>
      <c r="D1278" s="68"/>
      <c r="E1278" s="68"/>
      <c r="F1278" s="47"/>
      <c r="G1278" s="50"/>
      <c r="H1278" s="58"/>
    </row>
    <row r="1279" spans="1:8" x14ac:dyDescent="0.3">
      <c r="A1279" s="3">
        <v>175</v>
      </c>
      <c r="B1279" s="51" t="s">
        <v>36</v>
      </c>
      <c r="C1279" s="52"/>
      <c r="D1279" s="42"/>
      <c r="E1279" s="42"/>
      <c r="F1279" s="53"/>
      <c r="G1279" s="48">
        <v>2</v>
      </c>
      <c r="H1279" s="56">
        <f>F1279*G1279</f>
        <v>0</v>
      </c>
    </row>
    <row r="1280" spans="1:8" x14ac:dyDescent="0.3">
      <c r="A1280" s="4"/>
      <c r="B1280" s="9" t="s">
        <v>7</v>
      </c>
      <c r="C1280" s="6" t="s">
        <v>37</v>
      </c>
      <c r="D1280" s="43"/>
      <c r="E1280" s="43"/>
      <c r="F1280" s="54"/>
      <c r="G1280" s="49"/>
      <c r="H1280" s="57"/>
    </row>
    <row r="1281" spans="1:8" x14ac:dyDescent="0.3">
      <c r="A1281" s="4"/>
      <c r="B1281" s="9" t="s">
        <v>9</v>
      </c>
      <c r="C1281" s="6" t="s">
        <v>33</v>
      </c>
      <c r="D1281" s="43"/>
      <c r="E1281" s="43"/>
      <c r="F1281" s="54"/>
      <c r="G1281" s="49"/>
      <c r="H1281" s="57"/>
    </row>
    <row r="1282" spans="1:8" x14ac:dyDescent="0.3">
      <c r="A1282" s="4"/>
      <c r="B1282" s="5" t="s">
        <v>11</v>
      </c>
      <c r="C1282" s="6" t="s">
        <v>38</v>
      </c>
      <c r="D1282" s="43"/>
      <c r="E1282" s="43"/>
      <c r="F1282" s="54"/>
      <c r="G1282" s="49"/>
      <c r="H1282" s="57"/>
    </row>
    <row r="1283" spans="1:8" x14ac:dyDescent="0.3">
      <c r="A1283" s="4"/>
      <c r="B1283" s="19" t="s">
        <v>19</v>
      </c>
      <c r="C1283" s="59" t="s">
        <v>15</v>
      </c>
      <c r="D1283" s="43"/>
      <c r="E1283" s="43"/>
      <c r="F1283" s="54"/>
      <c r="G1283" s="49"/>
      <c r="H1283" s="57"/>
    </row>
    <row r="1284" spans="1:8" x14ac:dyDescent="0.3">
      <c r="A1284" s="4"/>
      <c r="B1284" s="19"/>
      <c r="C1284" s="60"/>
      <c r="D1284" s="43"/>
      <c r="E1284" s="43"/>
      <c r="F1284" s="54"/>
      <c r="G1284" s="49"/>
      <c r="H1284" s="57"/>
    </row>
    <row r="1285" spans="1:8" ht="15" thickBot="1" x14ac:dyDescent="0.35">
      <c r="A1285" s="7"/>
      <c r="B1285" s="8"/>
      <c r="C1285" s="20"/>
      <c r="D1285" s="44"/>
      <c r="E1285" s="44"/>
      <c r="F1285" s="55"/>
      <c r="G1285" s="50"/>
      <c r="H1285" s="58"/>
    </row>
    <row r="1286" spans="1:8" x14ac:dyDescent="0.3">
      <c r="A1286" s="3">
        <v>176</v>
      </c>
      <c r="B1286" s="40" t="s">
        <v>64</v>
      </c>
      <c r="C1286" s="41"/>
      <c r="D1286" s="42"/>
      <c r="E1286" s="42"/>
      <c r="F1286" s="45"/>
      <c r="G1286" s="48">
        <v>2</v>
      </c>
      <c r="H1286" s="56">
        <f>F1286*G1286</f>
        <v>0</v>
      </c>
    </row>
    <row r="1287" spans="1:8" x14ac:dyDescent="0.3">
      <c r="A1287" s="4"/>
      <c r="B1287" s="5" t="s">
        <v>12</v>
      </c>
      <c r="C1287" s="6" t="s">
        <v>16</v>
      </c>
      <c r="D1287" s="43"/>
      <c r="E1287" s="43"/>
      <c r="F1287" s="46"/>
      <c r="G1287" s="49"/>
      <c r="H1287" s="57"/>
    </row>
    <row r="1288" spans="1:8" x14ac:dyDescent="0.3">
      <c r="A1288" s="4"/>
      <c r="B1288" s="5" t="s">
        <v>14</v>
      </c>
      <c r="C1288" s="6" t="s">
        <v>15</v>
      </c>
      <c r="D1288" s="43"/>
      <c r="E1288" s="43"/>
      <c r="F1288" s="46"/>
      <c r="G1288" s="49"/>
      <c r="H1288" s="57"/>
    </row>
    <row r="1289" spans="1:8" x14ac:dyDescent="0.3">
      <c r="A1289" s="4"/>
      <c r="B1289" s="5" t="s">
        <v>11</v>
      </c>
      <c r="C1289" s="6" t="s">
        <v>176</v>
      </c>
      <c r="D1289" s="43"/>
      <c r="E1289" s="43"/>
      <c r="F1289" s="46"/>
      <c r="G1289" s="49"/>
      <c r="H1289" s="57"/>
    </row>
    <row r="1290" spans="1:8" x14ac:dyDescent="0.3">
      <c r="A1290" s="4"/>
      <c r="B1290" s="19" t="s">
        <v>19</v>
      </c>
      <c r="C1290" s="59" t="s">
        <v>20</v>
      </c>
      <c r="D1290" s="43"/>
      <c r="E1290" s="43"/>
      <c r="F1290" s="46"/>
      <c r="G1290" s="49"/>
      <c r="H1290" s="57"/>
    </row>
    <row r="1291" spans="1:8" x14ac:dyDescent="0.3">
      <c r="A1291" s="4"/>
      <c r="B1291" s="19"/>
      <c r="C1291" s="60"/>
      <c r="D1291" s="43"/>
      <c r="E1291" s="43"/>
      <c r="F1291" s="46"/>
      <c r="G1291" s="49"/>
      <c r="H1291" s="57"/>
    </row>
    <row r="1292" spans="1:8" x14ac:dyDescent="0.3">
      <c r="A1292" s="7"/>
      <c r="B1292" s="8"/>
      <c r="C1292" s="20"/>
      <c r="D1292" s="44"/>
      <c r="E1292" s="44"/>
      <c r="F1292" s="47"/>
      <c r="G1292" s="50"/>
      <c r="H1292" s="58"/>
    </row>
    <row r="1293" spans="1:8" ht="15" thickBot="1" x14ac:dyDescent="0.35">
      <c r="A1293" s="5"/>
      <c r="B1293" s="5"/>
      <c r="C1293" s="32"/>
      <c r="D1293" s="33"/>
      <c r="E1293" s="33"/>
      <c r="F1293" s="34"/>
      <c r="G1293" s="31"/>
      <c r="H1293" s="37">
        <f>SUM(H1265:H1292)</f>
        <v>0</v>
      </c>
    </row>
    <row r="1294" spans="1:8" x14ac:dyDescent="0.3">
      <c r="A1294" s="61" t="s">
        <v>177</v>
      </c>
      <c r="B1294" s="62"/>
      <c r="C1294" s="62"/>
      <c r="D1294" s="62"/>
      <c r="E1294" s="62"/>
      <c r="F1294" s="62"/>
      <c r="G1294" s="62"/>
      <c r="H1294" s="63"/>
    </row>
    <row r="1295" spans="1:8" ht="15" thickBot="1" x14ac:dyDescent="0.35">
      <c r="A1295" s="64" t="s">
        <v>0</v>
      </c>
      <c r="B1295" s="65"/>
      <c r="C1295" s="65"/>
      <c r="D1295" s="66" t="s">
        <v>1</v>
      </c>
      <c r="E1295" s="66"/>
      <c r="F1295" s="15" t="s">
        <v>2</v>
      </c>
      <c r="G1295" s="16" t="s">
        <v>3</v>
      </c>
      <c r="H1295" s="17" t="s">
        <v>4</v>
      </c>
    </row>
    <row r="1296" spans="1:8" x14ac:dyDescent="0.3">
      <c r="A1296" s="3">
        <v>177</v>
      </c>
      <c r="B1296" s="40" t="s">
        <v>178</v>
      </c>
      <c r="C1296" s="41"/>
      <c r="D1296" s="42"/>
      <c r="E1296" s="42"/>
      <c r="F1296" s="45"/>
      <c r="G1296" s="48">
        <v>1</v>
      </c>
      <c r="H1296" s="56">
        <f>F1296*G1296</f>
        <v>0</v>
      </c>
    </row>
    <row r="1297" spans="1:8" x14ac:dyDescent="0.3">
      <c r="A1297" s="4"/>
      <c r="B1297" s="5" t="s">
        <v>179</v>
      </c>
      <c r="C1297" s="18" t="s">
        <v>180</v>
      </c>
      <c r="D1297" s="43"/>
      <c r="E1297" s="43"/>
      <c r="F1297" s="46"/>
      <c r="G1297" s="49"/>
      <c r="H1297" s="57"/>
    </row>
    <row r="1298" spans="1:8" x14ac:dyDescent="0.3">
      <c r="A1298" s="4"/>
      <c r="B1298" s="5" t="s">
        <v>181</v>
      </c>
      <c r="C1298" s="6" t="s">
        <v>182</v>
      </c>
      <c r="D1298" s="43"/>
      <c r="E1298" s="43"/>
      <c r="F1298" s="46"/>
      <c r="G1298" s="49"/>
      <c r="H1298" s="57"/>
    </row>
    <row r="1299" spans="1:8" x14ac:dyDescent="0.3">
      <c r="A1299" s="4"/>
      <c r="B1299" s="5" t="s">
        <v>11</v>
      </c>
      <c r="C1299" s="6" t="s">
        <v>183</v>
      </c>
      <c r="D1299" s="43"/>
      <c r="E1299" s="43"/>
      <c r="F1299" s="46"/>
      <c r="G1299" s="49"/>
      <c r="H1299" s="57"/>
    </row>
    <row r="1300" spans="1:8" x14ac:dyDescent="0.3">
      <c r="A1300" s="4"/>
      <c r="B1300" s="19" t="s">
        <v>19</v>
      </c>
      <c r="C1300" s="59" t="s">
        <v>20</v>
      </c>
      <c r="D1300" s="43"/>
      <c r="E1300" s="43"/>
      <c r="F1300" s="46"/>
      <c r="G1300" s="49"/>
      <c r="H1300" s="57"/>
    </row>
    <row r="1301" spans="1:8" x14ac:dyDescent="0.3">
      <c r="A1301" s="4"/>
      <c r="B1301" s="19"/>
      <c r="C1301" s="60"/>
      <c r="D1301" s="43"/>
      <c r="E1301" s="43"/>
      <c r="F1301" s="46"/>
      <c r="G1301" s="49"/>
      <c r="H1301" s="57"/>
    </row>
    <row r="1302" spans="1:8" ht="15" thickBot="1" x14ac:dyDescent="0.35">
      <c r="A1302" s="7"/>
      <c r="B1302" s="8"/>
      <c r="C1302" s="20"/>
      <c r="D1302" s="44"/>
      <c r="E1302" s="44"/>
      <c r="F1302" s="47"/>
      <c r="G1302" s="50"/>
      <c r="H1302" s="58"/>
    </row>
    <row r="1303" spans="1:8" x14ac:dyDescent="0.3">
      <c r="A1303" s="3">
        <v>178</v>
      </c>
      <c r="B1303" s="51" t="s">
        <v>184</v>
      </c>
      <c r="C1303" s="52"/>
      <c r="D1303" s="42"/>
      <c r="E1303" s="42"/>
      <c r="F1303" s="45"/>
      <c r="G1303" s="48">
        <v>2</v>
      </c>
      <c r="H1303" s="56">
        <f>F1303*G1303</f>
        <v>0</v>
      </c>
    </row>
    <row r="1304" spans="1:8" x14ac:dyDescent="0.3">
      <c r="A1304" s="4"/>
      <c r="B1304" s="9" t="s">
        <v>7</v>
      </c>
      <c r="C1304" s="6" t="s">
        <v>15</v>
      </c>
      <c r="D1304" s="43"/>
      <c r="E1304" s="43"/>
      <c r="F1304" s="46"/>
      <c r="G1304" s="49"/>
      <c r="H1304" s="57"/>
    </row>
    <row r="1305" spans="1:8" x14ac:dyDescent="0.3">
      <c r="A1305" s="4"/>
      <c r="B1305" s="9" t="s">
        <v>9</v>
      </c>
      <c r="C1305" s="6" t="s">
        <v>33</v>
      </c>
      <c r="D1305" s="43"/>
      <c r="E1305" s="43"/>
      <c r="F1305" s="46"/>
      <c r="G1305" s="49"/>
      <c r="H1305" s="57"/>
    </row>
    <row r="1306" spans="1:8" x14ac:dyDescent="0.3">
      <c r="A1306" s="4"/>
      <c r="B1306" s="5" t="s">
        <v>11</v>
      </c>
      <c r="C1306" s="6" t="s">
        <v>185</v>
      </c>
      <c r="D1306" s="43"/>
      <c r="E1306" s="43"/>
      <c r="F1306" s="46"/>
      <c r="G1306" s="49"/>
      <c r="H1306" s="57"/>
    </row>
    <row r="1307" spans="1:8" x14ac:dyDescent="0.3">
      <c r="A1307" s="4"/>
      <c r="B1307" s="19" t="s">
        <v>19</v>
      </c>
      <c r="C1307" s="59" t="s">
        <v>20</v>
      </c>
      <c r="D1307" s="43"/>
      <c r="E1307" s="43"/>
      <c r="F1307" s="46"/>
      <c r="G1307" s="49"/>
      <c r="H1307" s="57"/>
    </row>
    <row r="1308" spans="1:8" x14ac:dyDescent="0.3">
      <c r="A1308" s="4"/>
      <c r="B1308" s="19"/>
      <c r="C1308" s="60"/>
      <c r="D1308" s="43"/>
      <c r="E1308" s="43"/>
      <c r="F1308" s="46"/>
      <c r="G1308" s="49"/>
      <c r="H1308" s="57"/>
    </row>
    <row r="1309" spans="1:8" ht="15" thickBot="1" x14ac:dyDescent="0.35">
      <c r="A1309" s="7"/>
      <c r="B1309" s="8"/>
      <c r="C1309" s="20"/>
      <c r="D1309" s="44"/>
      <c r="E1309" s="44"/>
      <c r="F1309" s="47"/>
      <c r="G1309" s="50"/>
      <c r="H1309" s="58"/>
    </row>
    <row r="1310" spans="1:8" x14ac:dyDescent="0.3">
      <c r="A1310" s="3">
        <v>179</v>
      </c>
      <c r="B1310" s="51" t="s">
        <v>186</v>
      </c>
      <c r="C1310" s="52"/>
      <c r="D1310" s="42"/>
      <c r="E1310" s="42"/>
      <c r="F1310" s="45"/>
      <c r="G1310" s="48">
        <v>2</v>
      </c>
      <c r="H1310" s="56">
        <f>F1310*G1310</f>
        <v>0</v>
      </c>
    </row>
    <row r="1311" spans="1:8" x14ac:dyDescent="0.3">
      <c r="A1311" s="4"/>
      <c r="B1311" s="9" t="s">
        <v>7</v>
      </c>
      <c r="C1311" s="6" t="s">
        <v>15</v>
      </c>
      <c r="D1311" s="43"/>
      <c r="E1311" s="43"/>
      <c r="F1311" s="46"/>
      <c r="G1311" s="49"/>
      <c r="H1311" s="57"/>
    </row>
    <row r="1312" spans="1:8" x14ac:dyDescent="0.3">
      <c r="A1312" s="4"/>
      <c r="B1312" s="9" t="s">
        <v>9</v>
      </c>
      <c r="C1312" s="6" t="s">
        <v>33</v>
      </c>
      <c r="D1312" s="43"/>
      <c r="E1312" s="43"/>
      <c r="F1312" s="46"/>
      <c r="G1312" s="49"/>
      <c r="H1312" s="57"/>
    </row>
    <row r="1313" spans="1:8" x14ac:dyDescent="0.3">
      <c r="A1313" s="4"/>
      <c r="B1313" s="5" t="s">
        <v>11</v>
      </c>
      <c r="C1313" s="6" t="s">
        <v>187</v>
      </c>
      <c r="D1313" s="43"/>
      <c r="E1313" s="43"/>
      <c r="F1313" s="46"/>
      <c r="G1313" s="49"/>
      <c r="H1313" s="57"/>
    </row>
    <row r="1314" spans="1:8" x14ac:dyDescent="0.3">
      <c r="A1314" s="4"/>
      <c r="B1314" s="19" t="s">
        <v>19</v>
      </c>
      <c r="C1314" s="59" t="s">
        <v>20</v>
      </c>
      <c r="D1314" s="43"/>
      <c r="E1314" s="43"/>
      <c r="F1314" s="46"/>
      <c r="G1314" s="49"/>
      <c r="H1314" s="57"/>
    </row>
    <row r="1315" spans="1:8" x14ac:dyDescent="0.3">
      <c r="A1315" s="4"/>
      <c r="B1315" s="19"/>
      <c r="C1315" s="60"/>
      <c r="D1315" s="43"/>
      <c r="E1315" s="43"/>
      <c r="F1315" s="46"/>
      <c r="G1315" s="49"/>
      <c r="H1315" s="57"/>
    </row>
    <row r="1316" spans="1:8" ht="15" thickBot="1" x14ac:dyDescent="0.35">
      <c r="A1316" s="7"/>
      <c r="B1316" s="8"/>
      <c r="C1316" s="20"/>
      <c r="D1316" s="44"/>
      <c r="E1316" s="44"/>
      <c r="F1316" s="47"/>
      <c r="G1316" s="50"/>
      <c r="H1316" s="58"/>
    </row>
    <row r="1317" spans="1:8" x14ac:dyDescent="0.3">
      <c r="A1317" s="3">
        <v>180</v>
      </c>
      <c r="B1317" s="40" t="s">
        <v>188</v>
      </c>
      <c r="C1317" s="41"/>
      <c r="D1317" s="42"/>
      <c r="E1317" s="42"/>
      <c r="F1317" s="45"/>
      <c r="G1317" s="48">
        <v>3</v>
      </c>
      <c r="H1317" s="56">
        <f>F1317*G1317</f>
        <v>0</v>
      </c>
    </row>
    <row r="1318" spans="1:8" x14ac:dyDescent="0.3">
      <c r="A1318" s="4"/>
      <c r="B1318" s="5" t="s">
        <v>12</v>
      </c>
      <c r="C1318" s="6" t="s">
        <v>59</v>
      </c>
      <c r="D1318" s="43"/>
      <c r="E1318" s="43"/>
      <c r="F1318" s="46"/>
      <c r="G1318" s="49"/>
      <c r="H1318" s="57"/>
    </row>
    <row r="1319" spans="1:8" x14ac:dyDescent="0.3">
      <c r="A1319" s="4"/>
      <c r="B1319" s="5" t="s">
        <v>14</v>
      </c>
      <c r="C1319" s="6" t="s">
        <v>18</v>
      </c>
      <c r="D1319" s="43"/>
      <c r="E1319" s="43"/>
      <c r="F1319" s="46"/>
      <c r="G1319" s="49"/>
      <c r="H1319" s="57"/>
    </row>
    <row r="1320" spans="1:8" x14ac:dyDescent="0.3">
      <c r="A1320" s="4"/>
      <c r="B1320" s="5" t="s">
        <v>11</v>
      </c>
      <c r="C1320" s="6" t="s">
        <v>189</v>
      </c>
      <c r="D1320" s="43"/>
      <c r="E1320" s="43"/>
      <c r="F1320" s="46"/>
      <c r="G1320" s="49"/>
      <c r="H1320" s="57"/>
    </row>
    <row r="1321" spans="1:8" x14ac:dyDescent="0.3">
      <c r="A1321" s="4"/>
      <c r="B1321" s="19" t="s">
        <v>19</v>
      </c>
      <c r="C1321" s="59" t="s">
        <v>20</v>
      </c>
      <c r="D1321" s="43"/>
      <c r="E1321" s="43"/>
      <c r="F1321" s="46"/>
      <c r="G1321" s="49"/>
      <c r="H1321" s="57"/>
    </row>
    <row r="1322" spans="1:8" x14ac:dyDescent="0.3">
      <c r="A1322" s="4"/>
      <c r="B1322" s="19"/>
      <c r="C1322" s="60"/>
      <c r="D1322" s="43"/>
      <c r="E1322" s="43"/>
      <c r="F1322" s="46"/>
      <c r="G1322" s="49"/>
      <c r="H1322" s="57"/>
    </row>
    <row r="1323" spans="1:8" ht="15" thickBot="1" x14ac:dyDescent="0.35">
      <c r="A1323" s="7"/>
      <c r="B1323" s="8"/>
      <c r="C1323" s="20"/>
      <c r="D1323" s="44"/>
      <c r="E1323" s="44"/>
      <c r="F1323" s="47"/>
      <c r="G1323" s="50"/>
      <c r="H1323" s="58"/>
    </row>
    <row r="1324" spans="1:8" x14ac:dyDescent="0.3">
      <c r="A1324" s="3">
        <v>181</v>
      </c>
      <c r="B1324" s="40" t="s">
        <v>116</v>
      </c>
      <c r="C1324" s="41"/>
      <c r="D1324" s="42"/>
      <c r="E1324" s="42"/>
      <c r="F1324" s="45"/>
      <c r="G1324" s="48">
        <v>6</v>
      </c>
      <c r="H1324" s="56">
        <f>F1324*G1324</f>
        <v>0</v>
      </c>
    </row>
    <row r="1325" spans="1:8" x14ac:dyDescent="0.3">
      <c r="A1325" s="4"/>
      <c r="B1325" s="5" t="s">
        <v>12</v>
      </c>
      <c r="C1325" s="6" t="s">
        <v>59</v>
      </c>
      <c r="D1325" s="43"/>
      <c r="E1325" s="43"/>
      <c r="F1325" s="46"/>
      <c r="G1325" s="49"/>
      <c r="H1325" s="57"/>
    </row>
    <row r="1326" spans="1:8" x14ac:dyDescent="0.3">
      <c r="A1326" s="4"/>
      <c r="B1326" s="5" t="s">
        <v>14</v>
      </c>
      <c r="C1326" s="6" t="s">
        <v>18</v>
      </c>
      <c r="D1326" s="43"/>
      <c r="E1326" s="43"/>
      <c r="F1326" s="46"/>
      <c r="G1326" s="49"/>
      <c r="H1326" s="57"/>
    </row>
    <row r="1327" spans="1:8" x14ac:dyDescent="0.3">
      <c r="A1327" s="4"/>
      <c r="B1327" s="5" t="s">
        <v>11</v>
      </c>
      <c r="C1327" s="6" t="s">
        <v>189</v>
      </c>
      <c r="D1327" s="43"/>
      <c r="E1327" s="43"/>
      <c r="F1327" s="46"/>
      <c r="G1327" s="49"/>
      <c r="H1327" s="57"/>
    </row>
    <row r="1328" spans="1:8" x14ac:dyDescent="0.3">
      <c r="A1328" s="4"/>
      <c r="B1328" s="19" t="s">
        <v>19</v>
      </c>
      <c r="C1328" s="59" t="s">
        <v>20</v>
      </c>
      <c r="D1328" s="43"/>
      <c r="E1328" s="43"/>
      <c r="F1328" s="46"/>
      <c r="G1328" s="49"/>
      <c r="H1328" s="57"/>
    </row>
    <row r="1329" spans="1:8" x14ac:dyDescent="0.3">
      <c r="A1329" s="4"/>
      <c r="B1329" s="19"/>
      <c r="C1329" s="60"/>
      <c r="D1329" s="43"/>
      <c r="E1329" s="43"/>
      <c r="F1329" s="46"/>
      <c r="G1329" s="49"/>
      <c r="H1329" s="57"/>
    </row>
    <row r="1330" spans="1:8" ht="15" thickBot="1" x14ac:dyDescent="0.35">
      <c r="A1330" s="7"/>
      <c r="B1330" s="8"/>
      <c r="C1330" s="20"/>
      <c r="D1330" s="44"/>
      <c r="E1330" s="44"/>
      <c r="F1330" s="47"/>
      <c r="G1330" s="50"/>
      <c r="H1330" s="58"/>
    </row>
    <row r="1331" spans="1:8" x14ac:dyDescent="0.3">
      <c r="A1331" s="3">
        <v>182</v>
      </c>
      <c r="B1331" s="40" t="s">
        <v>116</v>
      </c>
      <c r="C1331" s="41"/>
      <c r="D1331" s="42"/>
      <c r="E1331" s="42"/>
      <c r="F1331" s="45"/>
      <c r="G1331" s="48">
        <v>2</v>
      </c>
      <c r="H1331" s="56">
        <f>F1331*G1331</f>
        <v>0</v>
      </c>
    </row>
    <row r="1332" spans="1:8" x14ac:dyDescent="0.3">
      <c r="A1332" s="4"/>
      <c r="B1332" s="5" t="s">
        <v>12</v>
      </c>
      <c r="C1332" s="6" t="s">
        <v>59</v>
      </c>
      <c r="D1332" s="43"/>
      <c r="E1332" s="43"/>
      <c r="F1332" s="46"/>
      <c r="G1332" s="49"/>
      <c r="H1332" s="57"/>
    </row>
    <row r="1333" spans="1:8" x14ac:dyDescent="0.3">
      <c r="A1333" s="4"/>
      <c r="B1333" s="5" t="s">
        <v>14</v>
      </c>
      <c r="C1333" s="6" t="s">
        <v>15</v>
      </c>
      <c r="D1333" s="43"/>
      <c r="E1333" s="43"/>
      <c r="F1333" s="46"/>
      <c r="G1333" s="49"/>
      <c r="H1333" s="57"/>
    </row>
    <row r="1334" spans="1:8" x14ac:dyDescent="0.3">
      <c r="A1334" s="4"/>
      <c r="B1334" s="5" t="s">
        <v>11</v>
      </c>
      <c r="C1334" s="6" t="s">
        <v>190</v>
      </c>
      <c r="D1334" s="43"/>
      <c r="E1334" s="43"/>
      <c r="F1334" s="46"/>
      <c r="G1334" s="49"/>
      <c r="H1334" s="57"/>
    </row>
    <row r="1335" spans="1:8" x14ac:dyDescent="0.3">
      <c r="A1335" s="4"/>
      <c r="B1335" s="19" t="s">
        <v>19</v>
      </c>
      <c r="C1335" s="59" t="s">
        <v>20</v>
      </c>
      <c r="D1335" s="43"/>
      <c r="E1335" s="43"/>
      <c r="F1335" s="46"/>
      <c r="G1335" s="49"/>
      <c r="H1335" s="57"/>
    </row>
    <row r="1336" spans="1:8" x14ac:dyDescent="0.3">
      <c r="A1336" s="4"/>
      <c r="B1336" s="19"/>
      <c r="C1336" s="60"/>
      <c r="D1336" s="43"/>
      <c r="E1336" s="43"/>
      <c r="F1336" s="46"/>
      <c r="G1336" s="49"/>
      <c r="H1336" s="57"/>
    </row>
    <row r="1337" spans="1:8" ht="15" thickBot="1" x14ac:dyDescent="0.35">
      <c r="A1337" s="7"/>
      <c r="B1337" s="8"/>
      <c r="C1337" s="20"/>
      <c r="D1337" s="44"/>
      <c r="E1337" s="44"/>
      <c r="F1337" s="47"/>
      <c r="G1337" s="50"/>
      <c r="H1337" s="58"/>
    </row>
    <row r="1338" spans="1:8" x14ac:dyDescent="0.3">
      <c r="A1338" s="3">
        <v>183</v>
      </c>
      <c r="B1338" s="40" t="s">
        <v>191</v>
      </c>
      <c r="C1338" s="41"/>
      <c r="D1338" s="42"/>
      <c r="E1338" s="42"/>
      <c r="F1338" s="45"/>
      <c r="G1338" s="48">
        <v>1</v>
      </c>
      <c r="H1338" s="56">
        <f>F1338*G1338</f>
        <v>0</v>
      </c>
    </row>
    <row r="1339" spans="1:8" x14ac:dyDescent="0.3">
      <c r="A1339" s="4"/>
      <c r="B1339" s="5" t="s">
        <v>12</v>
      </c>
      <c r="C1339" s="6" t="s">
        <v>59</v>
      </c>
      <c r="D1339" s="43"/>
      <c r="E1339" s="43"/>
      <c r="F1339" s="46"/>
      <c r="G1339" s="49"/>
      <c r="H1339" s="57"/>
    </row>
    <row r="1340" spans="1:8" x14ac:dyDescent="0.3">
      <c r="A1340" s="4"/>
      <c r="B1340" s="5" t="s">
        <v>192</v>
      </c>
      <c r="C1340" s="6" t="s">
        <v>193</v>
      </c>
      <c r="D1340" s="43"/>
      <c r="E1340" s="43"/>
      <c r="F1340" s="46"/>
      <c r="G1340" s="49"/>
      <c r="H1340" s="57"/>
    </row>
    <row r="1341" spans="1:8" x14ac:dyDescent="0.3">
      <c r="A1341" s="4"/>
      <c r="B1341" s="5" t="s">
        <v>11</v>
      </c>
      <c r="C1341" s="6" t="s">
        <v>194</v>
      </c>
      <c r="D1341" s="43"/>
      <c r="E1341" s="43"/>
      <c r="F1341" s="46"/>
      <c r="G1341" s="49"/>
      <c r="H1341" s="57"/>
    </row>
    <row r="1342" spans="1:8" x14ac:dyDescent="0.3">
      <c r="A1342" s="4"/>
      <c r="B1342" s="19" t="s">
        <v>19</v>
      </c>
      <c r="C1342" s="59" t="s">
        <v>20</v>
      </c>
      <c r="D1342" s="43"/>
      <c r="E1342" s="43"/>
      <c r="F1342" s="46"/>
      <c r="G1342" s="49"/>
      <c r="H1342" s="57"/>
    </row>
    <row r="1343" spans="1:8" x14ac:dyDescent="0.3">
      <c r="A1343" s="4"/>
      <c r="B1343" s="19"/>
      <c r="C1343" s="60"/>
      <c r="D1343" s="43"/>
      <c r="E1343" s="43"/>
      <c r="F1343" s="46"/>
      <c r="G1343" s="49"/>
      <c r="H1343" s="57"/>
    </row>
    <row r="1344" spans="1:8" ht="15" thickBot="1" x14ac:dyDescent="0.35">
      <c r="A1344" s="7"/>
      <c r="B1344" s="8"/>
      <c r="C1344" s="20"/>
      <c r="D1344" s="44"/>
      <c r="E1344" s="44"/>
      <c r="F1344" s="47"/>
      <c r="G1344" s="50"/>
      <c r="H1344" s="58"/>
    </row>
    <row r="1345" spans="1:8" x14ac:dyDescent="0.3">
      <c r="A1345" s="10">
        <v>184</v>
      </c>
      <c r="B1345" s="51" t="s">
        <v>195</v>
      </c>
      <c r="C1345" s="51"/>
      <c r="D1345" s="42"/>
      <c r="E1345" s="42"/>
      <c r="F1345" s="45"/>
      <c r="G1345" s="48">
        <v>1</v>
      </c>
      <c r="H1345" s="56">
        <f>F1345*G1345</f>
        <v>0</v>
      </c>
    </row>
    <row r="1346" spans="1:8" x14ac:dyDescent="0.3">
      <c r="A1346" s="4"/>
      <c r="B1346" s="9" t="s">
        <v>196</v>
      </c>
      <c r="C1346" s="6" t="s">
        <v>33</v>
      </c>
      <c r="D1346" s="43"/>
      <c r="E1346" s="43"/>
      <c r="F1346" s="46"/>
      <c r="G1346" s="69"/>
      <c r="H1346" s="57"/>
    </row>
    <row r="1347" spans="1:8" x14ac:dyDescent="0.3">
      <c r="A1347" s="4"/>
      <c r="B1347" s="9" t="s">
        <v>5</v>
      </c>
      <c r="C1347" s="6" t="s">
        <v>50</v>
      </c>
      <c r="D1347" s="43"/>
      <c r="E1347" s="43"/>
      <c r="F1347" s="46"/>
      <c r="G1347" s="69"/>
      <c r="H1347" s="57"/>
    </row>
    <row r="1348" spans="1:8" x14ac:dyDescent="0.3">
      <c r="A1348" s="4"/>
      <c r="B1348" s="5"/>
      <c r="C1348" s="6"/>
      <c r="D1348" s="43"/>
      <c r="E1348" s="43"/>
      <c r="F1348" s="46"/>
      <c r="G1348" s="69"/>
      <c r="H1348" s="57"/>
    </row>
    <row r="1349" spans="1:8" x14ac:dyDescent="0.3">
      <c r="A1349" s="4"/>
      <c r="B1349" s="5"/>
      <c r="C1349" s="5"/>
      <c r="D1349" s="43"/>
      <c r="E1349" s="43"/>
      <c r="F1349" s="46"/>
      <c r="G1349" s="69"/>
      <c r="H1349" s="57"/>
    </row>
    <row r="1350" spans="1:8" x14ac:dyDescent="0.3">
      <c r="A1350" s="4"/>
      <c r="B1350" s="5"/>
      <c r="C1350" s="5"/>
      <c r="D1350" s="43"/>
      <c r="E1350" s="43"/>
      <c r="F1350" s="46"/>
      <c r="G1350" s="69"/>
      <c r="H1350" s="57"/>
    </row>
    <row r="1351" spans="1:8" ht="15" thickBot="1" x14ac:dyDescent="0.35">
      <c r="A1351" s="7"/>
      <c r="B1351" s="8"/>
      <c r="C1351" s="8"/>
      <c r="D1351" s="44"/>
      <c r="E1351" s="44"/>
      <c r="F1351" s="47"/>
      <c r="G1351" s="92"/>
      <c r="H1351" s="58"/>
    </row>
    <row r="1352" spans="1:8" x14ac:dyDescent="0.3">
      <c r="A1352" s="10">
        <v>185</v>
      </c>
      <c r="B1352" s="40" t="s">
        <v>27</v>
      </c>
      <c r="C1352" s="41"/>
      <c r="D1352" s="43"/>
      <c r="E1352" s="43"/>
      <c r="F1352" s="46"/>
      <c r="G1352" s="69">
        <v>1</v>
      </c>
      <c r="H1352" s="56">
        <f>F1352*G1352</f>
        <v>0</v>
      </c>
    </row>
    <row r="1353" spans="1:8" x14ac:dyDescent="0.3">
      <c r="A1353" s="4"/>
      <c r="B1353" s="9" t="s">
        <v>17</v>
      </c>
      <c r="C1353" s="6" t="s">
        <v>15</v>
      </c>
      <c r="D1353" s="43"/>
      <c r="E1353" s="43"/>
      <c r="F1353" s="83"/>
      <c r="G1353" s="85"/>
      <c r="H1353" s="57"/>
    </row>
    <row r="1354" spans="1:8" x14ac:dyDescent="0.3">
      <c r="A1354" s="4"/>
      <c r="B1354" s="5" t="s">
        <v>11</v>
      </c>
      <c r="C1354" s="6" t="s">
        <v>197</v>
      </c>
      <c r="D1354" s="43"/>
      <c r="E1354" s="43"/>
      <c r="F1354" s="83"/>
      <c r="G1354" s="85"/>
      <c r="H1354" s="57"/>
    </row>
    <row r="1355" spans="1:8" x14ac:dyDescent="0.3">
      <c r="A1355" s="4"/>
      <c r="B1355" s="5"/>
      <c r="C1355" s="6"/>
      <c r="D1355" s="43"/>
      <c r="E1355" s="43"/>
      <c r="F1355" s="83"/>
      <c r="G1355" s="85"/>
      <c r="H1355" s="57"/>
    </row>
    <row r="1356" spans="1:8" x14ac:dyDescent="0.3">
      <c r="A1356" s="4"/>
      <c r="B1356" s="5"/>
      <c r="C1356" s="5"/>
      <c r="D1356" s="43"/>
      <c r="E1356" s="43"/>
      <c r="F1356" s="83"/>
      <c r="G1356" s="85"/>
      <c r="H1356" s="57"/>
    </row>
    <row r="1357" spans="1:8" x14ac:dyDescent="0.3">
      <c r="A1357" s="4"/>
      <c r="B1357" s="5"/>
      <c r="C1357" s="5"/>
      <c r="D1357" s="43"/>
      <c r="E1357" s="43"/>
      <c r="F1357" s="83"/>
      <c r="G1357" s="85"/>
      <c r="H1357" s="57"/>
    </row>
    <row r="1358" spans="1:8" ht="15" thickBot="1" x14ac:dyDescent="0.35">
      <c r="A1358" s="7"/>
      <c r="B1358" s="8"/>
      <c r="C1358" s="8"/>
      <c r="D1358" s="44"/>
      <c r="E1358" s="44"/>
      <c r="F1358" s="47"/>
      <c r="G1358" s="50"/>
      <c r="H1358" s="58"/>
    </row>
    <row r="1359" spans="1:8" x14ac:dyDescent="0.3">
      <c r="A1359" s="10">
        <v>186</v>
      </c>
      <c r="B1359" s="40" t="s">
        <v>28</v>
      </c>
      <c r="C1359" s="41"/>
      <c r="D1359" s="43"/>
      <c r="E1359" s="43"/>
      <c r="F1359" s="46"/>
      <c r="G1359" s="69">
        <v>1</v>
      </c>
      <c r="H1359" s="56">
        <f>F1359*G1359</f>
        <v>0</v>
      </c>
    </row>
    <row r="1360" spans="1:8" x14ac:dyDescent="0.3">
      <c r="A1360" s="4"/>
      <c r="B1360" s="9" t="s">
        <v>17</v>
      </c>
      <c r="C1360" s="18" t="s">
        <v>30</v>
      </c>
      <c r="D1360" s="43"/>
      <c r="E1360" s="43"/>
      <c r="F1360" s="83"/>
      <c r="G1360" s="85"/>
      <c r="H1360" s="57"/>
    </row>
    <row r="1361" spans="1:8" x14ac:dyDescent="0.3">
      <c r="A1361" s="4"/>
      <c r="B1361" s="5" t="s">
        <v>11</v>
      </c>
      <c r="C1361" s="6" t="s">
        <v>29</v>
      </c>
      <c r="D1361" s="43"/>
      <c r="E1361" s="43"/>
      <c r="F1361" s="83"/>
      <c r="G1361" s="85"/>
      <c r="H1361" s="57"/>
    </row>
    <row r="1362" spans="1:8" x14ac:dyDescent="0.3">
      <c r="A1362" s="4"/>
      <c r="B1362" s="5"/>
      <c r="C1362" s="6"/>
      <c r="D1362" s="43"/>
      <c r="E1362" s="43"/>
      <c r="F1362" s="83"/>
      <c r="G1362" s="85"/>
      <c r="H1362" s="57"/>
    </row>
    <row r="1363" spans="1:8" x14ac:dyDescent="0.3">
      <c r="A1363" s="4"/>
      <c r="B1363" s="5"/>
      <c r="C1363" s="5"/>
      <c r="D1363" s="43"/>
      <c r="E1363" s="43"/>
      <c r="F1363" s="83"/>
      <c r="G1363" s="85"/>
      <c r="H1363" s="57"/>
    </row>
    <row r="1364" spans="1:8" x14ac:dyDescent="0.3">
      <c r="A1364" s="4"/>
      <c r="B1364" s="5"/>
      <c r="C1364" s="5"/>
      <c r="D1364" s="43"/>
      <c r="E1364" s="43"/>
      <c r="F1364" s="83"/>
      <c r="G1364" s="85"/>
      <c r="H1364" s="57"/>
    </row>
    <row r="1365" spans="1:8" ht="15" thickBot="1" x14ac:dyDescent="0.35">
      <c r="A1365" s="7"/>
      <c r="B1365" s="8"/>
      <c r="C1365" s="8"/>
      <c r="D1365" s="44"/>
      <c r="E1365" s="44"/>
      <c r="F1365" s="47"/>
      <c r="G1365" s="50"/>
      <c r="H1365" s="58"/>
    </row>
    <row r="1366" spans="1:8" x14ac:dyDescent="0.3">
      <c r="A1366" s="10">
        <v>187</v>
      </c>
      <c r="B1366" s="40" t="s">
        <v>28</v>
      </c>
      <c r="C1366" s="41"/>
      <c r="D1366" s="43"/>
      <c r="E1366" s="43"/>
      <c r="F1366" s="46"/>
      <c r="G1366" s="69">
        <v>2</v>
      </c>
      <c r="H1366" s="56">
        <f>F1366*G1366</f>
        <v>0</v>
      </c>
    </row>
    <row r="1367" spans="1:8" x14ac:dyDescent="0.3">
      <c r="A1367" s="4"/>
      <c r="B1367" s="9" t="s">
        <v>17</v>
      </c>
      <c r="C1367" s="18" t="s">
        <v>30</v>
      </c>
      <c r="D1367" s="43"/>
      <c r="E1367" s="43"/>
      <c r="F1367" s="83"/>
      <c r="G1367" s="85"/>
      <c r="H1367" s="57"/>
    </row>
    <row r="1368" spans="1:8" x14ac:dyDescent="0.3">
      <c r="A1368" s="4"/>
      <c r="B1368" s="5" t="s">
        <v>11</v>
      </c>
      <c r="C1368" s="6" t="s">
        <v>198</v>
      </c>
      <c r="D1368" s="43"/>
      <c r="E1368" s="43"/>
      <c r="F1368" s="83"/>
      <c r="G1368" s="85"/>
      <c r="H1368" s="57"/>
    </row>
    <row r="1369" spans="1:8" x14ac:dyDescent="0.3">
      <c r="A1369" s="4"/>
      <c r="B1369" s="5"/>
      <c r="C1369" s="6"/>
      <c r="D1369" s="43"/>
      <c r="E1369" s="43"/>
      <c r="F1369" s="83"/>
      <c r="G1369" s="85"/>
      <c r="H1369" s="57"/>
    </row>
    <row r="1370" spans="1:8" x14ac:dyDescent="0.3">
      <c r="A1370" s="4"/>
      <c r="B1370" s="5"/>
      <c r="C1370" s="5"/>
      <c r="D1370" s="43"/>
      <c r="E1370" s="43"/>
      <c r="F1370" s="83"/>
      <c r="G1370" s="85"/>
      <c r="H1370" s="57"/>
    </row>
    <row r="1371" spans="1:8" x14ac:dyDescent="0.3">
      <c r="A1371" s="4"/>
      <c r="B1371" s="5"/>
      <c r="C1371" s="5"/>
      <c r="D1371" s="43"/>
      <c r="E1371" s="43"/>
      <c r="F1371" s="83"/>
      <c r="G1371" s="85"/>
      <c r="H1371" s="57"/>
    </row>
    <row r="1372" spans="1:8" x14ac:dyDescent="0.3">
      <c r="A1372" s="7"/>
      <c r="B1372" s="8"/>
      <c r="C1372" s="8"/>
      <c r="D1372" s="44"/>
      <c r="E1372" s="44"/>
      <c r="F1372" s="47"/>
      <c r="G1372" s="50"/>
      <c r="H1372" s="58"/>
    </row>
    <row r="1373" spans="1:8" x14ac:dyDescent="0.3">
      <c r="H1373" s="38">
        <f>SUM(H1296:H1372)</f>
        <v>0</v>
      </c>
    </row>
    <row r="1375" spans="1:8" x14ac:dyDescent="0.3">
      <c r="F1375" s="36" t="s">
        <v>201</v>
      </c>
      <c r="G1375" s="36"/>
      <c r="H1375" s="39">
        <f>H110+H134+H151+H217+H290+H356+H366+H467+H540+H613+H679+H780+H867+H948+H1035+H1150+H1182+H1262+H1293+H1373</f>
        <v>0</v>
      </c>
    </row>
    <row r="1376" spans="1:8" x14ac:dyDescent="0.3">
      <c r="F1376" s="36" t="s">
        <v>202</v>
      </c>
      <c r="G1376" s="36"/>
      <c r="H1376" s="39">
        <f>H1375*0.21</f>
        <v>0</v>
      </c>
    </row>
    <row r="1377" spans="6:8" x14ac:dyDescent="0.3">
      <c r="F1377" s="36" t="s">
        <v>203</v>
      </c>
      <c r="G1377" s="36"/>
      <c r="H1377" s="39">
        <f>H1375+H1376</f>
        <v>0</v>
      </c>
    </row>
  </sheetData>
  <mergeCells count="1173">
    <mergeCell ref="B1359:C1359"/>
    <mergeCell ref="D1359:E1365"/>
    <mergeCell ref="F1359:F1365"/>
    <mergeCell ref="G1359:G1365"/>
    <mergeCell ref="H1359:H1365"/>
    <mergeCell ref="B1366:C1366"/>
    <mergeCell ref="D1366:E1372"/>
    <mergeCell ref="F1366:F1372"/>
    <mergeCell ref="G1366:G1372"/>
    <mergeCell ref="H1366:H1372"/>
    <mergeCell ref="B1345:C1345"/>
    <mergeCell ref="D1345:E1351"/>
    <mergeCell ref="F1345:F1351"/>
    <mergeCell ref="G1345:G1351"/>
    <mergeCell ref="H1345:H1351"/>
    <mergeCell ref="B1352:C1352"/>
    <mergeCell ref="D1352:E1358"/>
    <mergeCell ref="F1352:F1358"/>
    <mergeCell ref="G1352:G1358"/>
    <mergeCell ref="H1352:H1358"/>
    <mergeCell ref="B1331:C1331"/>
    <mergeCell ref="D1331:E1337"/>
    <mergeCell ref="F1331:F1337"/>
    <mergeCell ref="G1331:G1337"/>
    <mergeCell ref="H1331:H1337"/>
    <mergeCell ref="C1335:C1336"/>
    <mergeCell ref="B1338:C1338"/>
    <mergeCell ref="D1338:E1344"/>
    <mergeCell ref="F1338:F1344"/>
    <mergeCell ref="G1338:G1344"/>
    <mergeCell ref="H1338:H1344"/>
    <mergeCell ref="C1342:C1343"/>
    <mergeCell ref="B1317:C1317"/>
    <mergeCell ref="D1317:E1323"/>
    <mergeCell ref="F1317:F1323"/>
    <mergeCell ref="G1317:G1323"/>
    <mergeCell ref="H1317:H1323"/>
    <mergeCell ref="C1321:C1322"/>
    <mergeCell ref="B1324:C1324"/>
    <mergeCell ref="D1324:E1330"/>
    <mergeCell ref="F1324:F1330"/>
    <mergeCell ref="G1324:G1330"/>
    <mergeCell ref="H1324:H1330"/>
    <mergeCell ref="C1328:C1329"/>
    <mergeCell ref="B1303:C1303"/>
    <mergeCell ref="D1303:E1309"/>
    <mergeCell ref="F1303:F1309"/>
    <mergeCell ref="G1303:G1309"/>
    <mergeCell ref="H1303:H1309"/>
    <mergeCell ref="C1307:C1308"/>
    <mergeCell ref="B1310:C1310"/>
    <mergeCell ref="D1310:E1316"/>
    <mergeCell ref="F1310:F1316"/>
    <mergeCell ref="G1310:G1316"/>
    <mergeCell ref="H1310:H1316"/>
    <mergeCell ref="C1314:C1315"/>
    <mergeCell ref="A1294:H1294"/>
    <mergeCell ref="A1295:C1295"/>
    <mergeCell ref="D1295:E1295"/>
    <mergeCell ref="B1296:C1296"/>
    <mergeCell ref="D1296:E1302"/>
    <mergeCell ref="F1296:F1302"/>
    <mergeCell ref="G1296:G1302"/>
    <mergeCell ref="H1296:H1302"/>
    <mergeCell ref="C1300:C1301"/>
    <mergeCell ref="B1286:C1286"/>
    <mergeCell ref="D1286:E1292"/>
    <mergeCell ref="F1286:F1292"/>
    <mergeCell ref="G1286:G1292"/>
    <mergeCell ref="H1286:H1292"/>
    <mergeCell ref="C1290:C1291"/>
    <mergeCell ref="B1272:C1272"/>
    <mergeCell ref="D1272:E1278"/>
    <mergeCell ref="F1272:F1278"/>
    <mergeCell ref="G1272:G1278"/>
    <mergeCell ref="H1272:H1278"/>
    <mergeCell ref="C1276:C1277"/>
    <mergeCell ref="B1279:C1279"/>
    <mergeCell ref="D1279:E1285"/>
    <mergeCell ref="F1279:F1285"/>
    <mergeCell ref="G1279:G1285"/>
    <mergeCell ref="H1279:H1285"/>
    <mergeCell ref="C1283:C1284"/>
    <mergeCell ref="B1265:C1265"/>
    <mergeCell ref="D1265:E1271"/>
    <mergeCell ref="F1265:F1271"/>
    <mergeCell ref="G1265:G1271"/>
    <mergeCell ref="H1265:H1271"/>
    <mergeCell ref="C1269:C1270"/>
    <mergeCell ref="B1248:C1248"/>
    <mergeCell ref="D1248:E1254"/>
    <mergeCell ref="F1248:F1254"/>
    <mergeCell ref="G1248:G1254"/>
    <mergeCell ref="H1248:H1254"/>
    <mergeCell ref="C1252:C1253"/>
    <mergeCell ref="B1255:C1255"/>
    <mergeCell ref="D1255:E1261"/>
    <mergeCell ref="F1255:F1261"/>
    <mergeCell ref="G1255:G1261"/>
    <mergeCell ref="H1255:H1261"/>
    <mergeCell ref="C1259:C1260"/>
    <mergeCell ref="B1234:C1234"/>
    <mergeCell ref="D1234:E1240"/>
    <mergeCell ref="F1234:F1240"/>
    <mergeCell ref="G1234:G1240"/>
    <mergeCell ref="H1234:H1240"/>
    <mergeCell ref="C1238:C1239"/>
    <mergeCell ref="B1241:C1241"/>
    <mergeCell ref="D1241:E1247"/>
    <mergeCell ref="F1241:F1247"/>
    <mergeCell ref="G1241:G1247"/>
    <mergeCell ref="H1241:H1247"/>
    <mergeCell ref="C1245:C1246"/>
    <mergeCell ref="B1220:C1220"/>
    <mergeCell ref="D1220:E1226"/>
    <mergeCell ref="F1220:F1226"/>
    <mergeCell ref="G1220:G1226"/>
    <mergeCell ref="H1220:H1226"/>
    <mergeCell ref="C1224:C1225"/>
    <mergeCell ref="B1227:C1227"/>
    <mergeCell ref="D1227:E1233"/>
    <mergeCell ref="F1227:F1233"/>
    <mergeCell ref="G1227:G1233"/>
    <mergeCell ref="H1227:H1233"/>
    <mergeCell ref="C1231:C1232"/>
    <mergeCell ref="B1206:C1206"/>
    <mergeCell ref="D1206:E1212"/>
    <mergeCell ref="F1206:F1212"/>
    <mergeCell ref="G1206:G1212"/>
    <mergeCell ref="H1206:H1212"/>
    <mergeCell ref="C1210:C1211"/>
    <mergeCell ref="B1213:C1213"/>
    <mergeCell ref="D1213:E1219"/>
    <mergeCell ref="F1213:F1219"/>
    <mergeCell ref="G1213:G1219"/>
    <mergeCell ref="H1213:H1219"/>
    <mergeCell ref="C1217:C1218"/>
    <mergeCell ref="B1192:C1192"/>
    <mergeCell ref="D1192:E1198"/>
    <mergeCell ref="F1192:F1198"/>
    <mergeCell ref="G1192:G1198"/>
    <mergeCell ref="H1192:H1198"/>
    <mergeCell ref="C1196:C1197"/>
    <mergeCell ref="B1199:C1199"/>
    <mergeCell ref="D1199:E1205"/>
    <mergeCell ref="F1199:F1205"/>
    <mergeCell ref="G1199:G1205"/>
    <mergeCell ref="H1199:H1205"/>
    <mergeCell ref="C1203:C1204"/>
    <mergeCell ref="B1175:C1175"/>
    <mergeCell ref="D1175:E1181"/>
    <mergeCell ref="F1175:F1181"/>
    <mergeCell ref="G1175:G1181"/>
    <mergeCell ref="H1175:H1181"/>
    <mergeCell ref="A1183:H1183"/>
    <mergeCell ref="A1184:C1184"/>
    <mergeCell ref="D1184:E1184"/>
    <mergeCell ref="B1185:C1185"/>
    <mergeCell ref="D1185:E1191"/>
    <mergeCell ref="F1185:F1191"/>
    <mergeCell ref="G1185:G1191"/>
    <mergeCell ref="H1185:H1191"/>
    <mergeCell ref="C1189:C1190"/>
    <mergeCell ref="B1160:C1160"/>
    <mergeCell ref="D1160:E1166"/>
    <mergeCell ref="F1160:F1166"/>
    <mergeCell ref="G1160:G1166"/>
    <mergeCell ref="H1160:H1166"/>
    <mergeCell ref="C1164:C1165"/>
    <mergeCell ref="B1167:C1167"/>
    <mergeCell ref="D1167:E1174"/>
    <mergeCell ref="F1167:F1174"/>
    <mergeCell ref="G1167:G1174"/>
    <mergeCell ref="H1167:H1174"/>
    <mergeCell ref="C1171:C1172"/>
    <mergeCell ref="A1151:H1151"/>
    <mergeCell ref="A1152:C1152"/>
    <mergeCell ref="D1152:E1152"/>
    <mergeCell ref="B1153:C1153"/>
    <mergeCell ref="D1153:E1159"/>
    <mergeCell ref="F1153:F1159"/>
    <mergeCell ref="G1153:G1159"/>
    <mergeCell ref="H1153:H1159"/>
    <mergeCell ref="C1157:C1158"/>
    <mergeCell ref="B1143:C1143"/>
    <mergeCell ref="D1143:E1149"/>
    <mergeCell ref="F1143:F1149"/>
    <mergeCell ref="G1143:G1149"/>
    <mergeCell ref="H1143:H1149"/>
    <mergeCell ref="C1147:C1148"/>
    <mergeCell ref="B1129:C1129"/>
    <mergeCell ref="D1129:E1135"/>
    <mergeCell ref="F1129:F1135"/>
    <mergeCell ref="G1129:G1135"/>
    <mergeCell ref="H1129:H1135"/>
    <mergeCell ref="C1133:C1134"/>
    <mergeCell ref="B1136:C1136"/>
    <mergeCell ref="D1136:E1142"/>
    <mergeCell ref="F1136:F1142"/>
    <mergeCell ref="G1136:G1142"/>
    <mergeCell ref="H1136:H1142"/>
    <mergeCell ref="C1140:C1141"/>
    <mergeCell ref="B1115:C1115"/>
    <mergeCell ref="D1115:E1121"/>
    <mergeCell ref="F1115:F1121"/>
    <mergeCell ref="G1115:G1121"/>
    <mergeCell ref="H1115:H1121"/>
    <mergeCell ref="C1119:C1120"/>
    <mergeCell ref="B1122:C1122"/>
    <mergeCell ref="D1122:E1128"/>
    <mergeCell ref="F1122:F1128"/>
    <mergeCell ref="G1122:G1128"/>
    <mergeCell ref="H1122:H1128"/>
    <mergeCell ref="C1126:C1127"/>
    <mergeCell ref="B1101:C1101"/>
    <mergeCell ref="D1101:E1107"/>
    <mergeCell ref="F1101:F1107"/>
    <mergeCell ref="G1101:G1107"/>
    <mergeCell ref="H1101:H1107"/>
    <mergeCell ref="C1105:C1106"/>
    <mergeCell ref="B1108:C1108"/>
    <mergeCell ref="D1108:E1114"/>
    <mergeCell ref="F1108:F1114"/>
    <mergeCell ref="G1108:G1114"/>
    <mergeCell ref="H1108:H1114"/>
    <mergeCell ref="C1112:C1113"/>
    <mergeCell ref="B1087:C1087"/>
    <mergeCell ref="D1087:E1093"/>
    <mergeCell ref="F1087:F1093"/>
    <mergeCell ref="G1087:G1093"/>
    <mergeCell ref="H1087:H1093"/>
    <mergeCell ref="C1091:C1092"/>
    <mergeCell ref="B1094:C1094"/>
    <mergeCell ref="D1094:E1100"/>
    <mergeCell ref="F1094:F1100"/>
    <mergeCell ref="G1094:G1100"/>
    <mergeCell ref="H1094:H1100"/>
    <mergeCell ref="C1098:C1099"/>
    <mergeCell ref="B1073:C1073"/>
    <mergeCell ref="D1073:E1079"/>
    <mergeCell ref="F1073:F1079"/>
    <mergeCell ref="G1073:G1079"/>
    <mergeCell ref="H1073:H1079"/>
    <mergeCell ref="C1077:C1078"/>
    <mergeCell ref="B1080:C1080"/>
    <mergeCell ref="D1080:E1086"/>
    <mergeCell ref="F1080:F1086"/>
    <mergeCell ref="G1080:G1086"/>
    <mergeCell ref="H1080:H1086"/>
    <mergeCell ref="C1084:C1085"/>
    <mergeCell ref="B1059:C1059"/>
    <mergeCell ref="D1059:E1065"/>
    <mergeCell ref="F1059:F1065"/>
    <mergeCell ref="G1059:G1065"/>
    <mergeCell ref="H1059:H1065"/>
    <mergeCell ref="C1063:C1064"/>
    <mergeCell ref="B1066:C1066"/>
    <mergeCell ref="D1066:E1072"/>
    <mergeCell ref="F1066:F1072"/>
    <mergeCell ref="G1066:G1072"/>
    <mergeCell ref="H1066:H1072"/>
    <mergeCell ref="C1070:C1071"/>
    <mergeCell ref="B1045:C1045"/>
    <mergeCell ref="D1045:E1051"/>
    <mergeCell ref="F1045:F1051"/>
    <mergeCell ref="G1045:G1051"/>
    <mergeCell ref="H1045:H1051"/>
    <mergeCell ref="C1049:C1050"/>
    <mergeCell ref="B1052:C1052"/>
    <mergeCell ref="D1052:E1058"/>
    <mergeCell ref="F1052:F1058"/>
    <mergeCell ref="G1052:G1058"/>
    <mergeCell ref="H1052:H1058"/>
    <mergeCell ref="C1056:C1057"/>
    <mergeCell ref="A1036:H1036"/>
    <mergeCell ref="A1037:C1037"/>
    <mergeCell ref="D1037:E1037"/>
    <mergeCell ref="B1038:C1038"/>
    <mergeCell ref="D1038:E1044"/>
    <mergeCell ref="F1038:F1044"/>
    <mergeCell ref="G1038:G1044"/>
    <mergeCell ref="H1038:H1044"/>
    <mergeCell ref="C1042:C1043"/>
    <mergeCell ref="B1028:C1028"/>
    <mergeCell ref="D1028:E1034"/>
    <mergeCell ref="F1028:F1034"/>
    <mergeCell ref="G1028:G1034"/>
    <mergeCell ref="H1028:H1034"/>
    <mergeCell ref="C1032:C1033"/>
    <mergeCell ref="B1014:C1014"/>
    <mergeCell ref="D1014:E1020"/>
    <mergeCell ref="F1014:F1020"/>
    <mergeCell ref="G1014:G1020"/>
    <mergeCell ref="H1014:H1020"/>
    <mergeCell ref="C1018:C1019"/>
    <mergeCell ref="B1021:C1021"/>
    <mergeCell ref="D1021:E1027"/>
    <mergeCell ref="F1021:F1027"/>
    <mergeCell ref="G1021:G1027"/>
    <mergeCell ref="H1021:H1027"/>
    <mergeCell ref="C1025:C1026"/>
    <mergeCell ref="B1000:C1000"/>
    <mergeCell ref="D1000:E1006"/>
    <mergeCell ref="F1000:F1006"/>
    <mergeCell ref="G1000:G1006"/>
    <mergeCell ref="H1000:H1006"/>
    <mergeCell ref="C1004:C1005"/>
    <mergeCell ref="B1007:C1007"/>
    <mergeCell ref="D1007:E1013"/>
    <mergeCell ref="F1007:F1013"/>
    <mergeCell ref="G1007:G1013"/>
    <mergeCell ref="H1007:H1013"/>
    <mergeCell ref="C1011:C1012"/>
    <mergeCell ref="B986:C986"/>
    <mergeCell ref="D986:E992"/>
    <mergeCell ref="F986:F992"/>
    <mergeCell ref="G986:G992"/>
    <mergeCell ref="H986:H992"/>
    <mergeCell ref="C990:C991"/>
    <mergeCell ref="B993:C993"/>
    <mergeCell ref="D993:E999"/>
    <mergeCell ref="F993:F999"/>
    <mergeCell ref="G993:G999"/>
    <mergeCell ref="H993:H999"/>
    <mergeCell ref="C997:C998"/>
    <mergeCell ref="B972:C972"/>
    <mergeCell ref="D972:E978"/>
    <mergeCell ref="F972:F978"/>
    <mergeCell ref="G972:G978"/>
    <mergeCell ref="H972:H978"/>
    <mergeCell ref="C976:C977"/>
    <mergeCell ref="B979:C979"/>
    <mergeCell ref="D979:E985"/>
    <mergeCell ref="F979:F985"/>
    <mergeCell ref="G979:G985"/>
    <mergeCell ref="H979:H985"/>
    <mergeCell ref="C983:C984"/>
    <mergeCell ref="B958:C958"/>
    <mergeCell ref="D958:E964"/>
    <mergeCell ref="F958:F964"/>
    <mergeCell ref="G958:G964"/>
    <mergeCell ref="H958:H964"/>
    <mergeCell ref="C962:C963"/>
    <mergeCell ref="B965:C965"/>
    <mergeCell ref="D965:E971"/>
    <mergeCell ref="F965:F971"/>
    <mergeCell ref="G965:G971"/>
    <mergeCell ref="H965:H971"/>
    <mergeCell ref="C969:C970"/>
    <mergeCell ref="A949:H949"/>
    <mergeCell ref="A950:C950"/>
    <mergeCell ref="D950:E950"/>
    <mergeCell ref="B951:C951"/>
    <mergeCell ref="D951:E957"/>
    <mergeCell ref="F951:F957"/>
    <mergeCell ref="G951:G957"/>
    <mergeCell ref="H951:H957"/>
    <mergeCell ref="C955:C956"/>
    <mergeCell ref="B941:C941"/>
    <mergeCell ref="D941:E947"/>
    <mergeCell ref="F941:F947"/>
    <mergeCell ref="G941:G947"/>
    <mergeCell ref="H941:H947"/>
    <mergeCell ref="C945:C946"/>
    <mergeCell ref="B927:C927"/>
    <mergeCell ref="D927:E933"/>
    <mergeCell ref="F927:F933"/>
    <mergeCell ref="G927:G933"/>
    <mergeCell ref="H927:H933"/>
    <mergeCell ref="C931:C932"/>
    <mergeCell ref="B934:C934"/>
    <mergeCell ref="D934:E940"/>
    <mergeCell ref="F934:F940"/>
    <mergeCell ref="G934:G940"/>
    <mergeCell ref="H934:H940"/>
    <mergeCell ref="C938:C939"/>
    <mergeCell ref="B912:C912"/>
    <mergeCell ref="D912:E918"/>
    <mergeCell ref="F912:F918"/>
    <mergeCell ref="G912:G918"/>
    <mergeCell ref="H912:H918"/>
    <mergeCell ref="C916:C917"/>
    <mergeCell ref="B919:C919"/>
    <mergeCell ref="D919:E926"/>
    <mergeCell ref="F919:F926"/>
    <mergeCell ref="G919:G926"/>
    <mergeCell ref="H919:H926"/>
    <mergeCell ref="C924:C925"/>
    <mergeCell ref="B898:C898"/>
    <mergeCell ref="D898:E904"/>
    <mergeCell ref="F898:F904"/>
    <mergeCell ref="G898:G904"/>
    <mergeCell ref="H898:H904"/>
    <mergeCell ref="C902:C903"/>
    <mergeCell ref="B905:C905"/>
    <mergeCell ref="D905:E911"/>
    <mergeCell ref="F905:F911"/>
    <mergeCell ref="G905:G911"/>
    <mergeCell ref="H905:H911"/>
    <mergeCell ref="C909:C910"/>
    <mergeCell ref="B884:C884"/>
    <mergeCell ref="D884:E890"/>
    <mergeCell ref="F884:F890"/>
    <mergeCell ref="G884:G890"/>
    <mergeCell ref="H884:H890"/>
    <mergeCell ref="C888:C889"/>
    <mergeCell ref="B891:C891"/>
    <mergeCell ref="D891:E897"/>
    <mergeCell ref="F891:F897"/>
    <mergeCell ref="G891:G897"/>
    <mergeCell ref="H891:H897"/>
    <mergeCell ref="C895:C896"/>
    <mergeCell ref="B870:C870"/>
    <mergeCell ref="D870:E876"/>
    <mergeCell ref="F870:F876"/>
    <mergeCell ref="G870:G876"/>
    <mergeCell ref="H870:H876"/>
    <mergeCell ref="C874:C875"/>
    <mergeCell ref="B877:C877"/>
    <mergeCell ref="D877:E883"/>
    <mergeCell ref="F877:F883"/>
    <mergeCell ref="G877:G883"/>
    <mergeCell ref="H877:H883"/>
    <mergeCell ref="C881:C882"/>
    <mergeCell ref="B860:C860"/>
    <mergeCell ref="D860:E866"/>
    <mergeCell ref="F860:F866"/>
    <mergeCell ref="G860:G866"/>
    <mergeCell ref="H860:H866"/>
    <mergeCell ref="C864:C865"/>
    <mergeCell ref="A868:H868"/>
    <mergeCell ref="A869:C869"/>
    <mergeCell ref="D869:E869"/>
    <mergeCell ref="B853:C853"/>
    <mergeCell ref="D853:E859"/>
    <mergeCell ref="F853:F859"/>
    <mergeCell ref="G853:G859"/>
    <mergeCell ref="H853:H859"/>
    <mergeCell ref="C857:C858"/>
    <mergeCell ref="B839:C839"/>
    <mergeCell ref="D839:E845"/>
    <mergeCell ref="F839:F845"/>
    <mergeCell ref="G839:G845"/>
    <mergeCell ref="H839:H845"/>
    <mergeCell ref="C843:C844"/>
    <mergeCell ref="B846:C846"/>
    <mergeCell ref="D846:E852"/>
    <mergeCell ref="F846:F852"/>
    <mergeCell ref="G846:G852"/>
    <mergeCell ref="H846:H852"/>
    <mergeCell ref="C850:C851"/>
    <mergeCell ref="B825:C825"/>
    <mergeCell ref="D825:E831"/>
    <mergeCell ref="F825:F831"/>
    <mergeCell ref="G825:G831"/>
    <mergeCell ref="H825:H831"/>
    <mergeCell ref="C829:C830"/>
    <mergeCell ref="B832:C832"/>
    <mergeCell ref="D832:E838"/>
    <mergeCell ref="F832:F838"/>
    <mergeCell ref="G832:G838"/>
    <mergeCell ref="H832:H838"/>
    <mergeCell ref="C836:C837"/>
    <mergeCell ref="B811:C811"/>
    <mergeCell ref="D811:E817"/>
    <mergeCell ref="F811:F817"/>
    <mergeCell ref="G811:G817"/>
    <mergeCell ref="H811:H817"/>
    <mergeCell ref="C815:C816"/>
    <mergeCell ref="B818:C818"/>
    <mergeCell ref="D818:E824"/>
    <mergeCell ref="F818:F824"/>
    <mergeCell ref="G818:G824"/>
    <mergeCell ref="H818:H824"/>
    <mergeCell ref="C822:C823"/>
    <mergeCell ref="B797:C797"/>
    <mergeCell ref="D797:E803"/>
    <mergeCell ref="F797:F803"/>
    <mergeCell ref="G797:G803"/>
    <mergeCell ref="H797:H803"/>
    <mergeCell ref="C801:C802"/>
    <mergeCell ref="B804:C804"/>
    <mergeCell ref="D804:E810"/>
    <mergeCell ref="F804:F810"/>
    <mergeCell ref="G804:G810"/>
    <mergeCell ref="H804:H810"/>
    <mergeCell ref="C808:C809"/>
    <mergeCell ref="B783:C783"/>
    <mergeCell ref="D783:E789"/>
    <mergeCell ref="F783:F789"/>
    <mergeCell ref="G783:G789"/>
    <mergeCell ref="H783:H789"/>
    <mergeCell ref="C787:C788"/>
    <mergeCell ref="B790:C790"/>
    <mergeCell ref="D790:E796"/>
    <mergeCell ref="F790:F796"/>
    <mergeCell ref="G790:G796"/>
    <mergeCell ref="H790:H796"/>
    <mergeCell ref="C794:C795"/>
    <mergeCell ref="B773:C773"/>
    <mergeCell ref="D773:E779"/>
    <mergeCell ref="F773:F779"/>
    <mergeCell ref="G773:G779"/>
    <mergeCell ref="H773:H779"/>
    <mergeCell ref="C777:C778"/>
    <mergeCell ref="A781:H781"/>
    <mergeCell ref="A782:C782"/>
    <mergeCell ref="D782:E782"/>
    <mergeCell ref="B759:C759"/>
    <mergeCell ref="D759:E765"/>
    <mergeCell ref="F759:F765"/>
    <mergeCell ref="G759:G765"/>
    <mergeCell ref="H759:H765"/>
    <mergeCell ref="C764:C765"/>
    <mergeCell ref="B766:C766"/>
    <mergeCell ref="D766:E772"/>
    <mergeCell ref="F766:F772"/>
    <mergeCell ref="G766:G772"/>
    <mergeCell ref="H766:H772"/>
    <mergeCell ref="C770:C771"/>
    <mergeCell ref="B745:C745"/>
    <mergeCell ref="D745:E751"/>
    <mergeCell ref="F745:F751"/>
    <mergeCell ref="G745:G751"/>
    <mergeCell ref="H745:H751"/>
    <mergeCell ref="C749:C750"/>
    <mergeCell ref="B752:C752"/>
    <mergeCell ref="D752:E758"/>
    <mergeCell ref="F752:F758"/>
    <mergeCell ref="G752:G758"/>
    <mergeCell ref="H752:H758"/>
    <mergeCell ref="C756:C757"/>
    <mergeCell ref="B731:C731"/>
    <mergeCell ref="D731:E737"/>
    <mergeCell ref="F731:F737"/>
    <mergeCell ref="G731:G737"/>
    <mergeCell ref="H731:H737"/>
    <mergeCell ref="C735:C736"/>
    <mergeCell ref="B738:C738"/>
    <mergeCell ref="D738:E744"/>
    <mergeCell ref="F738:F744"/>
    <mergeCell ref="G738:G744"/>
    <mergeCell ref="H738:H744"/>
    <mergeCell ref="C742:C743"/>
    <mergeCell ref="C627:C628"/>
    <mergeCell ref="B644:C644"/>
    <mergeCell ref="D644:E650"/>
    <mergeCell ref="F644:F650"/>
    <mergeCell ref="G644:G650"/>
    <mergeCell ref="H644:H650"/>
    <mergeCell ref="C648:C649"/>
    <mergeCell ref="B717:C717"/>
    <mergeCell ref="D717:E723"/>
    <mergeCell ref="F717:F723"/>
    <mergeCell ref="G717:G723"/>
    <mergeCell ref="H717:H723"/>
    <mergeCell ref="C721:C722"/>
    <mergeCell ref="B724:C724"/>
    <mergeCell ref="D724:E730"/>
    <mergeCell ref="F724:F730"/>
    <mergeCell ref="G724:G730"/>
    <mergeCell ref="H724:H730"/>
    <mergeCell ref="C728:C729"/>
    <mergeCell ref="C700:C701"/>
    <mergeCell ref="B703:C703"/>
    <mergeCell ref="D703:E709"/>
    <mergeCell ref="F703:F709"/>
    <mergeCell ref="G703:G709"/>
    <mergeCell ref="H703:H709"/>
    <mergeCell ref="C707:C708"/>
    <mergeCell ref="B710:C710"/>
    <mergeCell ref="D710:E716"/>
    <mergeCell ref="F710:F716"/>
    <mergeCell ref="G710:G716"/>
    <mergeCell ref="H710:H716"/>
    <mergeCell ref="C714:C715"/>
    <mergeCell ref="B446:C446"/>
    <mergeCell ref="D446:E452"/>
    <mergeCell ref="F446:F452"/>
    <mergeCell ref="G446:G452"/>
    <mergeCell ref="H446:H452"/>
    <mergeCell ref="C450:C451"/>
    <mergeCell ref="F425:F431"/>
    <mergeCell ref="G425:G431"/>
    <mergeCell ref="H425:H431"/>
    <mergeCell ref="C430:C431"/>
    <mergeCell ref="B432:C432"/>
    <mergeCell ref="D432:E438"/>
    <mergeCell ref="F432:F438"/>
    <mergeCell ref="G432:G438"/>
    <mergeCell ref="H432:H438"/>
    <mergeCell ref="C436:C437"/>
    <mergeCell ref="B425:C425"/>
    <mergeCell ref="D425:E431"/>
    <mergeCell ref="B439:C439"/>
    <mergeCell ref="D439:E445"/>
    <mergeCell ref="F439:F445"/>
    <mergeCell ref="G439:G445"/>
    <mergeCell ref="H439:H445"/>
    <mergeCell ref="C443:C444"/>
    <mergeCell ref="B328:C328"/>
    <mergeCell ref="B349:C349"/>
    <mergeCell ref="D349:E355"/>
    <mergeCell ref="F349:F355"/>
    <mergeCell ref="G349:G355"/>
    <mergeCell ref="H349:H355"/>
    <mergeCell ref="C353:C354"/>
    <mergeCell ref="A357:H357"/>
    <mergeCell ref="A358:C358"/>
    <mergeCell ref="D358:E358"/>
    <mergeCell ref="B359:C359"/>
    <mergeCell ref="D359:E365"/>
    <mergeCell ref="F359:F365"/>
    <mergeCell ref="G359:G365"/>
    <mergeCell ref="H359:H365"/>
    <mergeCell ref="B82:C82"/>
    <mergeCell ref="D82:E88"/>
    <mergeCell ref="F82:F88"/>
    <mergeCell ref="G82:G88"/>
    <mergeCell ref="H82:H88"/>
    <mergeCell ref="C86:C87"/>
    <mergeCell ref="D328:E334"/>
    <mergeCell ref="F328:F334"/>
    <mergeCell ref="G328:G334"/>
    <mergeCell ref="H328:H334"/>
    <mergeCell ref="C332:C333"/>
    <mergeCell ref="B335:C335"/>
    <mergeCell ref="D335:E341"/>
    <mergeCell ref="F335:F341"/>
    <mergeCell ref="G335:G341"/>
    <mergeCell ref="H335:H341"/>
    <mergeCell ref="C339:C340"/>
    <mergeCell ref="B27:C27"/>
    <mergeCell ref="D27:E33"/>
    <mergeCell ref="F27:F33"/>
    <mergeCell ref="G27:G33"/>
    <mergeCell ref="H27:H33"/>
    <mergeCell ref="C10:C11"/>
    <mergeCell ref="G54:G60"/>
    <mergeCell ref="H54:H60"/>
    <mergeCell ref="C58:C59"/>
    <mergeCell ref="B61:C61"/>
    <mergeCell ref="D61:E67"/>
    <mergeCell ref="F61:F67"/>
    <mergeCell ref="G61:G67"/>
    <mergeCell ref="H61:H67"/>
    <mergeCell ref="C65:C66"/>
    <mergeCell ref="B75:C75"/>
    <mergeCell ref="D75:E81"/>
    <mergeCell ref="F75:F81"/>
    <mergeCell ref="G75:G81"/>
    <mergeCell ref="H75:H81"/>
    <mergeCell ref="C79:C80"/>
    <mergeCell ref="A4:H4"/>
    <mergeCell ref="A5:C5"/>
    <mergeCell ref="D5:E5"/>
    <mergeCell ref="B6:C6"/>
    <mergeCell ref="D6:E12"/>
    <mergeCell ref="F6:F12"/>
    <mergeCell ref="G6:G12"/>
    <mergeCell ref="H6:H12"/>
    <mergeCell ref="B13:C13"/>
    <mergeCell ref="D13:E19"/>
    <mergeCell ref="F13:F19"/>
    <mergeCell ref="G13:G19"/>
    <mergeCell ref="H13:H19"/>
    <mergeCell ref="C17:C18"/>
    <mergeCell ref="B20:C20"/>
    <mergeCell ref="D20:E26"/>
    <mergeCell ref="F20:F26"/>
    <mergeCell ref="G20:G26"/>
    <mergeCell ref="H20:H26"/>
    <mergeCell ref="C24:C25"/>
    <mergeCell ref="B47:C47"/>
    <mergeCell ref="D47:E53"/>
    <mergeCell ref="F47:F53"/>
    <mergeCell ref="G47:G53"/>
    <mergeCell ref="H47:H53"/>
    <mergeCell ref="C51:C52"/>
    <mergeCell ref="B54:C54"/>
    <mergeCell ref="D54:E60"/>
    <mergeCell ref="F54:F60"/>
    <mergeCell ref="B68:C68"/>
    <mergeCell ref="D68:E74"/>
    <mergeCell ref="F68:F74"/>
    <mergeCell ref="G68:G74"/>
    <mergeCell ref="H68:H74"/>
    <mergeCell ref="C72:C73"/>
    <mergeCell ref="C32:C33"/>
    <mergeCell ref="B34:C34"/>
    <mergeCell ref="D34:E40"/>
    <mergeCell ref="F34:F40"/>
    <mergeCell ref="G34:G40"/>
    <mergeCell ref="H34:H40"/>
    <mergeCell ref="C39:C40"/>
    <mergeCell ref="B41:C41"/>
    <mergeCell ref="D41:E46"/>
    <mergeCell ref="F41:F46"/>
    <mergeCell ref="G41:G46"/>
    <mergeCell ref="H41:H46"/>
    <mergeCell ref="C45:C46"/>
    <mergeCell ref="B89:C89"/>
    <mergeCell ref="D89:E95"/>
    <mergeCell ref="F89:F95"/>
    <mergeCell ref="G89:G95"/>
    <mergeCell ref="H89:H95"/>
    <mergeCell ref="C93:C94"/>
    <mergeCell ref="B96:C96"/>
    <mergeCell ref="D96:E102"/>
    <mergeCell ref="F96:F102"/>
    <mergeCell ref="G96:G102"/>
    <mergeCell ref="H96:H102"/>
    <mergeCell ref="C100:C101"/>
    <mergeCell ref="B103:C103"/>
    <mergeCell ref="D103:E109"/>
    <mergeCell ref="F103:F109"/>
    <mergeCell ref="G103:G109"/>
    <mergeCell ref="H103:H109"/>
    <mergeCell ref="C107:C108"/>
    <mergeCell ref="A111:H111"/>
    <mergeCell ref="A112:C112"/>
    <mergeCell ref="D112:E112"/>
    <mergeCell ref="B113:C113"/>
    <mergeCell ref="D113:E119"/>
    <mergeCell ref="F113:F119"/>
    <mergeCell ref="G113:G119"/>
    <mergeCell ref="H113:H119"/>
    <mergeCell ref="C117:C118"/>
    <mergeCell ref="B120:C120"/>
    <mergeCell ref="D120:E126"/>
    <mergeCell ref="F120:F126"/>
    <mergeCell ref="G120:G126"/>
    <mergeCell ref="H120:H126"/>
    <mergeCell ref="C124:C125"/>
    <mergeCell ref="B127:C127"/>
    <mergeCell ref="D127:E133"/>
    <mergeCell ref="F127:F133"/>
    <mergeCell ref="G127:G133"/>
    <mergeCell ref="H127:H133"/>
    <mergeCell ref="C131:C132"/>
    <mergeCell ref="A135:H135"/>
    <mergeCell ref="A136:C136"/>
    <mergeCell ref="D136:E136"/>
    <mergeCell ref="B137:C137"/>
    <mergeCell ref="D137:E143"/>
    <mergeCell ref="F137:F143"/>
    <mergeCell ref="G137:G143"/>
    <mergeCell ref="H137:H143"/>
    <mergeCell ref="C141:C142"/>
    <mergeCell ref="B144:C144"/>
    <mergeCell ref="D144:E150"/>
    <mergeCell ref="F144:F150"/>
    <mergeCell ref="G144:G150"/>
    <mergeCell ref="H144:H150"/>
    <mergeCell ref="C148:C149"/>
    <mergeCell ref="A152:H152"/>
    <mergeCell ref="A153:C153"/>
    <mergeCell ref="D153:E153"/>
    <mergeCell ref="B154:C154"/>
    <mergeCell ref="D154:E160"/>
    <mergeCell ref="F154:F160"/>
    <mergeCell ref="G154:G160"/>
    <mergeCell ref="H154:H160"/>
    <mergeCell ref="C158:C159"/>
    <mergeCell ref="B161:C161"/>
    <mergeCell ref="D161:E167"/>
    <mergeCell ref="F161:F167"/>
    <mergeCell ref="G161:G167"/>
    <mergeCell ref="H161:H167"/>
    <mergeCell ref="C165:C166"/>
    <mergeCell ref="B168:C168"/>
    <mergeCell ref="D168:E174"/>
    <mergeCell ref="F168:F174"/>
    <mergeCell ref="G168:G174"/>
    <mergeCell ref="H168:H174"/>
    <mergeCell ref="C172:C173"/>
    <mergeCell ref="C186:C187"/>
    <mergeCell ref="B175:C175"/>
    <mergeCell ref="D175:E181"/>
    <mergeCell ref="F175:F181"/>
    <mergeCell ref="G175:G181"/>
    <mergeCell ref="H175:H181"/>
    <mergeCell ref="C179:C180"/>
    <mergeCell ref="B182:C182"/>
    <mergeCell ref="D182:E188"/>
    <mergeCell ref="F182:F188"/>
    <mergeCell ref="G182:G188"/>
    <mergeCell ref="H182:H188"/>
    <mergeCell ref="B189:C189"/>
    <mergeCell ref="D189:E195"/>
    <mergeCell ref="F189:F195"/>
    <mergeCell ref="G189:G195"/>
    <mergeCell ref="H189:H195"/>
    <mergeCell ref="C193:C194"/>
    <mergeCell ref="B196:C196"/>
    <mergeCell ref="D196:E202"/>
    <mergeCell ref="F196:F202"/>
    <mergeCell ref="G196:G202"/>
    <mergeCell ref="H196:H202"/>
    <mergeCell ref="C200:C201"/>
    <mergeCell ref="B203:C203"/>
    <mergeCell ref="D203:E209"/>
    <mergeCell ref="F203:F209"/>
    <mergeCell ref="G203:G209"/>
    <mergeCell ref="H203:H209"/>
    <mergeCell ref="C207:C208"/>
    <mergeCell ref="B210:C210"/>
    <mergeCell ref="D210:E216"/>
    <mergeCell ref="F210:F216"/>
    <mergeCell ref="G210:G216"/>
    <mergeCell ref="H210:H216"/>
    <mergeCell ref="C214:C215"/>
    <mergeCell ref="A218:H218"/>
    <mergeCell ref="A219:C219"/>
    <mergeCell ref="D219:E219"/>
    <mergeCell ref="B220:C220"/>
    <mergeCell ref="D220:E226"/>
    <mergeCell ref="F220:F226"/>
    <mergeCell ref="G220:G226"/>
    <mergeCell ref="C231:C232"/>
    <mergeCell ref="C224:C225"/>
    <mergeCell ref="H220:H226"/>
    <mergeCell ref="B227:C227"/>
    <mergeCell ref="D227:E233"/>
    <mergeCell ref="F227:F233"/>
    <mergeCell ref="G227:G233"/>
    <mergeCell ref="H227:H233"/>
    <mergeCell ref="B234:C234"/>
    <mergeCell ref="D234:E240"/>
    <mergeCell ref="F234:F240"/>
    <mergeCell ref="G234:G240"/>
    <mergeCell ref="H234:H240"/>
    <mergeCell ref="C238:C239"/>
    <mergeCell ref="B241:C241"/>
    <mergeCell ref="D241:E247"/>
    <mergeCell ref="F241:F247"/>
    <mergeCell ref="G241:G247"/>
    <mergeCell ref="H241:H247"/>
    <mergeCell ref="C245:C246"/>
    <mergeCell ref="B248:C248"/>
    <mergeCell ref="D248:E254"/>
    <mergeCell ref="F248:F254"/>
    <mergeCell ref="G248:G254"/>
    <mergeCell ref="H248:H254"/>
    <mergeCell ref="C252:C253"/>
    <mergeCell ref="B255:C255"/>
    <mergeCell ref="D255:E261"/>
    <mergeCell ref="F255:F261"/>
    <mergeCell ref="G255:G261"/>
    <mergeCell ref="H255:H261"/>
    <mergeCell ref="C259:C260"/>
    <mergeCell ref="B276:C276"/>
    <mergeCell ref="D276:E282"/>
    <mergeCell ref="F276:F282"/>
    <mergeCell ref="G276:G282"/>
    <mergeCell ref="H276:H282"/>
    <mergeCell ref="C280:C281"/>
    <mergeCell ref="B262:C262"/>
    <mergeCell ref="D262:E268"/>
    <mergeCell ref="F262:F268"/>
    <mergeCell ref="G262:G268"/>
    <mergeCell ref="H262:H268"/>
    <mergeCell ref="C267:C268"/>
    <mergeCell ref="B269:C269"/>
    <mergeCell ref="D269:E275"/>
    <mergeCell ref="F269:F275"/>
    <mergeCell ref="G269:G275"/>
    <mergeCell ref="H269:H275"/>
    <mergeCell ref="C273:C274"/>
    <mergeCell ref="B283:C283"/>
    <mergeCell ref="D283:E289"/>
    <mergeCell ref="F283:F289"/>
    <mergeCell ref="G283:G289"/>
    <mergeCell ref="H283:H289"/>
    <mergeCell ref="C287:C288"/>
    <mergeCell ref="A291:H291"/>
    <mergeCell ref="A292:C292"/>
    <mergeCell ref="D292:E292"/>
    <mergeCell ref="B293:C293"/>
    <mergeCell ref="D293:E299"/>
    <mergeCell ref="F293:F299"/>
    <mergeCell ref="G293:G299"/>
    <mergeCell ref="H293:H299"/>
    <mergeCell ref="C297:C298"/>
    <mergeCell ref="B300:C300"/>
    <mergeCell ref="D300:E306"/>
    <mergeCell ref="F300:F306"/>
    <mergeCell ref="G300:G306"/>
    <mergeCell ref="H300:H306"/>
    <mergeCell ref="C304:C305"/>
    <mergeCell ref="B307:C307"/>
    <mergeCell ref="D307:E313"/>
    <mergeCell ref="F307:F313"/>
    <mergeCell ref="G307:G313"/>
    <mergeCell ref="H307:H313"/>
    <mergeCell ref="C311:C312"/>
    <mergeCell ref="B314:C314"/>
    <mergeCell ref="D314:E320"/>
    <mergeCell ref="F314:F320"/>
    <mergeCell ref="G314:G320"/>
    <mergeCell ref="H314:H320"/>
    <mergeCell ref="C318:C319"/>
    <mergeCell ref="B321:C321"/>
    <mergeCell ref="D321:E327"/>
    <mergeCell ref="F321:F327"/>
    <mergeCell ref="G321:G327"/>
    <mergeCell ref="H321:H327"/>
    <mergeCell ref="C325:C326"/>
    <mergeCell ref="B342:C342"/>
    <mergeCell ref="D342:E348"/>
    <mergeCell ref="F342:F348"/>
    <mergeCell ref="G342:G348"/>
    <mergeCell ref="H342:H348"/>
    <mergeCell ref="C346:C347"/>
    <mergeCell ref="A367:H367"/>
    <mergeCell ref="A368:C368"/>
    <mergeCell ref="D368:E368"/>
    <mergeCell ref="B369:C369"/>
    <mergeCell ref="D369:E375"/>
    <mergeCell ref="F369:F375"/>
    <mergeCell ref="G369:G375"/>
    <mergeCell ref="H369:H375"/>
    <mergeCell ref="C373:C374"/>
    <mergeCell ref="B376:C376"/>
    <mergeCell ref="D376:E382"/>
    <mergeCell ref="F376:F382"/>
    <mergeCell ref="G376:G382"/>
    <mergeCell ref="H376:H382"/>
    <mergeCell ref="C380:C381"/>
    <mergeCell ref="B383:C383"/>
    <mergeCell ref="D383:E389"/>
    <mergeCell ref="F383:F389"/>
    <mergeCell ref="G383:G389"/>
    <mergeCell ref="H383:H389"/>
    <mergeCell ref="C387:C388"/>
    <mergeCell ref="B390:C390"/>
    <mergeCell ref="D390:E396"/>
    <mergeCell ref="F390:F396"/>
    <mergeCell ref="G390:G396"/>
    <mergeCell ref="H390:H396"/>
    <mergeCell ref="C394:C395"/>
    <mergeCell ref="B397:C397"/>
    <mergeCell ref="D397:E403"/>
    <mergeCell ref="F397:F403"/>
    <mergeCell ref="G397:G403"/>
    <mergeCell ref="H397:H403"/>
    <mergeCell ref="C401:C402"/>
    <mergeCell ref="B404:C404"/>
    <mergeCell ref="D404:E410"/>
    <mergeCell ref="F404:F410"/>
    <mergeCell ref="G404:G410"/>
    <mergeCell ref="H404:H410"/>
    <mergeCell ref="C408:C409"/>
    <mergeCell ref="B411:C411"/>
    <mergeCell ref="D411:E417"/>
    <mergeCell ref="F411:F417"/>
    <mergeCell ref="G411:G417"/>
    <mergeCell ref="H411:H417"/>
    <mergeCell ref="C415:C416"/>
    <mergeCell ref="B418:C418"/>
    <mergeCell ref="D418:E424"/>
    <mergeCell ref="F418:F424"/>
    <mergeCell ref="G418:G424"/>
    <mergeCell ref="H418:H424"/>
    <mergeCell ref="C422:C423"/>
    <mergeCell ref="B453:C453"/>
    <mergeCell ref="D453:E459"/>
    <mergeCell ref="F453:F459"/>
    <mergeCell ref="G453:G459"/>
    <mergeCell ref="H453:H459"/>
    <mergeCell ref="C457:C458"/>
    <mergeCell ref="B460:C460"/>
    <mergeCell ref="D460:E466"/>
    <mergeCell ref="F460:F466"/>
    <mergeCell ref="G460:G466"/>
    <mergeCell ref="H460:H466"/>
    <mergeCell ref="C464:C465"/>
    <mergeCell ref="A468:H468"/>
    <mergeCell ref="A469:C469"/>
    <mergeCell ref="D469:E469"/>
    <mergeCell ref="B470:C470"/>
    <mergeCell ref="D470:E476"/>
    <mergeCell ref="F470:F476"/>
    <mergeCell ref="G470:G476"/>
    <mergeCell ref="H470:H476"/>
    <mergeCell ref="C474:C475"/>
    <mergeCell ref="B477:C477"/>
    <mergeCell ref="D477:E483"/>
    <mergeCell ref="F477:F483"/>
    <mergeCell ref="G477:G483"/>
    <mergeCell ref="H477:H483"/>
    <mergeCell ref="C481:C482"/>
    <mergeCell ref="B484:C484"/>
    <mergeCell ref="D484:E490"/>
    <mergeCell ref="F484:F490"/>
    <mergeCell ref="G484:G490"/>
    <mergeCell ref="H484:H490"/>
    <mergeCell ref="C488:C489"/>
    <mergeCell ref="B491:C491"/>
    <mergeCell ref="D491:E497"/>
    <mergeCell ref="F491:F497"/>
    <mergeCell ref="G491:G497"/>
    <mergeCell ref="H491:H497"/>
    <mergeCell ref="C495:C496"/>
    <mergeCell ref="B498:C498"/>
    <mergeCell ref="D498:E504"/>
    <mergeCell ref="F498:F504"/>
    <mergeCell ref="G498:G504"/>
    <mergeCell ref="H498:H504"/>
    <mergeCell ref="C502:C503"/>
    <mergeCell ref="B505:C505"/>
    <mergeCell ref="D505:E511"/>
    <mergeCell ref="F505:F511"/>
    <mergeCell ref="G505:G511"/>
    <mergeCell ref="H505:H511"/>
    <mergeCell ref="C509:C510"/>
    <mergeCell ref="B512:C512"/>
    <mergeCell ref="D512:E518"/>
    <mergeCell ref="F512:F518"/>
    <mergeCell ref="G512:G518"/>
    <mergeCell ref="H512:H518"/>
    <mergeCell ref="C516:C517"/>
    <mergeCell ref="B519:C519"/>
    <mergeCell ref="D519:E525"/>
    <mergeCell ref="F519:F525"/>
    <mergeCell ref="G519:G525"/>
    <mergeCell ref="H519:H525"/>
    <mergeCell ref="C523:C524"/>
    <mergeCell ref="B526:C526"/>
    <mergeCell ref="D526:E532"/>
    <mergeCell ref="F526:F532"/>
    <mergeCell ref="G526:G532"/>
    <mergeCell ref="H526:H532"/>
    <mergeCell ref="C530:C531"/>
    <mergeCell ref="B533:C533"/>
    <mergeCell ref="D533:E539"/>
    <mergeCell ref="F533:F539"/>
    <mergeCell ref="G533:G539"/>
    <mergeCell ref="H533:H539"/>
    <mergeCell ref="C537:C538"/>
    <mergeCell ref="A541:H541"/>
    <mergeCell ref="A542:C542"/>
    <mergeCell ref="D542:E542"/>
    <mergeCell ref="B543:C543"/>
    <mergeCell ref="D543:E549"/>
    <mergeCell ref="F543:F549"/>
    <mergeCell ref="G543:G549"/>
    <mergeCell ref="H543:H549"/>
    <mergeCell ref="C547:C548"/>
    <mergeCell ref="B550:C550"/>
    <mergeCell ref="D550:E556"/>
    <mergeCell ref="F550:F556"/>
    <mergeCell ref="G550:G556"/>
    <mergeCell ref="H550:H556"/>
    <mergeCell ref="C554:C555"/>
    <mergeCell ref="B557:C557"/>
    <mergeCell ref="D557:E563"/>
    <mergeCell ref="F557:F563"/>
    <mergeCell ref="G557:G563"/>
    <mergeCell ref="H557:H563"/>
    <mergeCell ref="C561:C562"/>
    <mergeCell ref="B564:C564"/>
    <mergeCell ref="D564:E570"/>
    <mergeCell ref="F564:F570"/>
    <mergeCell ref="G564:G570"/>
    <mergeCell ref="H564:H570"/>
    <mergeCell ref="C568:C569"/>
    <mergeCell ref="B571:C571"/>
    <mergeCell ref="D571:E577"/>
    <mergeCell ref="F571:F577"/>
    <mergeCell ref="G571:G577"/>
    <mergeCell ref="H571:H577"/>
    <mergeCell ref="C575:C576"/>
    <mergeCell ref="B578:C578"/>
    <mergeCell ref="D578:E584"/>
    <mergeCell ref="F578:F584"/>
    <mergeCell ref="G578:G584"/>
    <mergeCell ref="H578:H584"/>
    <mergeCell ref="C582:C583"/>
    <mergeCell ref="B585:C585"/>
    <mergeCell ref="D585:E591"/>
    <mergeCell ref="F585:F591"/>
    <mergeCell ref="G585:G591"/>
    <mergeCell ref="H585:H591"/>
    <mergeCell ref="C589:C590"/>
    <mergeCell ref="B592:C592"/>
    <mergeCell ref="D592:E598"/>
    <mergeCell ref="F592:F598"/>
    <mergeCell ref="G592:G598"/>
    <mergeCell ref="H592:H598"/>
    <mergeCell ref="C596:C597"/>
    <mergeCell ref="B599:C599"/>
    <mergeCell ref="D599:E605"/>
    <mergeCell ref="F599:F605"/>
    <mergeCell ref="G599:G605"/>
    <mergeCell ref="H599:H605"/>
    <mergeCell ref="C603:C604"/>
    <mergeCell ref="B606:C606"/>
    <mergeCell ref="D606:E612"/>
    <mergeCell ref="F606:F612"/>
    <mergeCell ref="G606:G612"/>
    <mergeCell ref="H606:H612"/>
    <mergeCell ref="C610:C611"/>
    <mergeCell ref="A614:H614"/>
    <mergeCell ref="A615:C615"/>
    <mergeCell ref="B630:C630"/>
    <mergeCell ref="D630:E636"/>
    <mergeCell ref="F630:F636"/>
    <mergeCell ref="G630:G636"/>
    <mergeCell ref="H630:H636"/>
    <mergeCell ref="C634:C635"/>
    <mergeCell ref="B637:C637"/>
    <mergeCell ref="D637:E643"/>
    <mergeCell ref="F637:F643"/>
    <mergeCell ref="G637:G643"/>
    <mergeCell ref="H637:H643"/>
    <mergeCell ref="C641:C642"/>
    <mergeCell ref="D615:E615"/>
    <mergeCell ref="B616:C616"/>
    <mergeCell ref="D616:E622"/>
    <mergeCell ref="F616:F622"/>
    <mergeCell ref="G616:G622"/>
    <mergeCell ref="H616:H622"/>
    <mergeCell ref="C620:C621"/>
    <mergeCell ref="B623:C623"/>
    <mergeCell ref="D623:E629"/>
    <mergeCell ref="F623:F629"/>
    <mergeCell ref="G623:G629"/>
    <mergeCell ref="H623:H629"/>
    <mergeCell ref="B651:C651"/>
    <mergeCell ref="D651:E657"/>
    <mergeCell ref="F651:F657"/>
    <mergeCell ref="G651:G657"/>
    <mergeCell ref="H651:H657"/>
    <mergeCell ref="C655:C656"/>
    <mergeCell ref="B658:C658"/>
    <mergeCell ref="D658:E664"/>
    <mergeCell ref="F658:F664"/>
    <mergeCell ref="G658:G664"/>
    <mergeCell ref="H658:H664"/>
    <mergeCell ref="C662:C663"/>
    <mergeCell ref="B689:C689"/>
    <mergeCell ref="D689:E695"/>
    <mergeCell ref="F689:F695"/>
    <mergeCell ref="G689:G695"/>
    <mergeCell ref="H689:H695"/>
    <mergeCell ref="C693:C694"/>
    <mergeCell ref="B696:C696"/>
    <mergeCell ref="D696:E702"/>
    <mergeCell ref="F696:F702"/>
    <mergeCell ref="G696:G702"/>
    <mergeCell ref="B665:C665"/>
    <mergeCell ref="D665:E671"/>
    <mergeCell ref="F665:F671"/>
    <mergeCell ref="G665:G671"/>
    <mergeCell ref="H665:H671"/>
    <mergeCell ref="C669:C670"/>
    <mergeCell ref="B672:C672"/>
    <mergeCell ref="D672:E678"/>
    <mergeCell ref="F672:F678"/>
    <mergeCell ref="G672:G678"/>
    <mergeCell ref="H672:H678"/>
    <mergeCell ref="C676:C677"/>
    <mergeCell ref="A680:H680"/>
    <mergeCell ref="A681:C681"/>
    <mergeCell ref="D681:E681"/>
    <mergeCell ref="B682:C682"/>
    <mergeCell ref="D682:E688"/>
    <mergeCell ref="F682:F688"/>
    <mergeCell ref="G682:G688"/>
    <mergeCell ref="H682:H688"/>
    <mergeCell ref="C686:C687"/>
    <mergeCell ref="H696:H70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2018-06-19T11:17:32Z</dcterms:modified>
</cp:coreProperties>
</file>